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sivilay\Downloads\"/>
    </mc:Choice>
  </mc:AlternateContent>
  <xr:revisionPtr revIDLastSave="0" documentId="13_ncr:1_{EF7B54B9-CF5E-4735-A460-78F5BD44F68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ສະຖິຕິລວມ" sheetId="1" r:id="rId1"/>
    <sheet name="ມູນນິທິ" sheetId="5" r:id="rId2"/>
    <sheet name="ສະມາຄົມປະເພດ 1 " sheetId="2" r:id="rId3"/>
    <sheet name="ສະມາຄົມປະເພດ 2" sheetId="3" r:id="rId4"/>
    <sheet name="ສະມາຄົມປະເພດ 3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H2" i="5"/>
  <c r="L2" i="5"/>
  <c r="L2" i="4"/>
  <c r="H2" i="4"/>
  <c r="H2" i="3"/>
  <c r="L2" i="3"/>
  <c r="H2" i="2"/>
  <c r="C3" i="3" l="1"/>
  <c r="C4" i="3"/>
  <c r="L2" i="2"/>
  <c r="C4" i="2" s="1"/>
  <c r="C4" i="5"/>
  <c r="C8" i="1" s="1"/>
  <c r="C3" i="5"/>
  <c r="C7" i="1" s="1"/>
  <c r="C4" i="4"/>
  <c r="C3" i="4"/>
  <c r="C3" i="2"/>
  <c r="C2" i="2" l="1"/>
  <c r="C5" i="1"/>
  <c r="C4" i="1"/>
  <c r="C6" i="1"/>
  <c r="C2" i="4"/>
  <c r="C2" i="3"/>
  <c r="C3" i="1" l="1"/>
  <c r="C2" i="1" s="1"/>
</calcChain>
</file>

<file path=xl/sharedStrings.xml><?xml version="1.0" encoding="utf-8"?>
<sst xmlns="http://schemas.openxmlformats.org/spreadsheetml/2006/main" count="342" uniqueCount="306">
  <si>
    <t>ສະຖິຕິອົງການຈັດຕັ້ງສັງຄົມລາວ</t>
  </si>
  <si>
    <t>ຈໍານວນ</t>
  </si>
  <si>
    <t>ສະມາຄົມ ແລະ ມູນນິທິ</t>
  </si>
  <si>
    <t>ສະມາຄົມ</t>
  </si>
  <si>
    <t>ເຄື່ອນໄຫວທົ່ວປະເທດ</t>
  </si>
  <si>
    <t>ເຄືອ່ນໄຫວພາຍໃນແຂວງ, ນະຄອນຫຼວງ</t>
  </si>
  <si>
    <t>ມູນນິທິ</t>
  </si>
  <si>
    <t>ເຄື່ອນໄຫວພາຍໃນແຂວງ, ນະຄອນຫຼວງ</t>
  </si>
  <si>
    <t>ສະມາຄົມນັກທຸລະກິດຊຽງຂວາງ</t>
  </si>
  <si>
    <t>ສະມາຄົມນໍ້າມັນເຊື້ອໄຟ ແລະ ອາຍແກັດລາວ (Lao Fuel and Gas Association)</t>
  </si>
  <si>
    <t>ສະມາຄົມສົ່ງເສີມຜູ້ປະກອບກິດຈະການວິສາຫະກິດ ຂະໜາດນ້ອຍ ແລະ ກາງ ລາວ (ສນກລ) Small and Medium Enterprise Promotion Association of Lao PDR (LAOSME)</t>
  </si>
  <si>
    <t>ສະມາຄົມຄໍາ ເຄື່ອງປະດັບ ແລະ ອັນຍະມະນີລາວ (ສຄຄອລ) Gold Jewelry and Gem Association Lao (GJGAL)</t>
  </si>
  <si>
    <t>ສະມາຄົມນັກທຸລະກິດໜຸ່ມປະຈຳແຂວງ ຫຼວງນ້ຳທາ</t>
  </si>
  <si>
    <t>ສະມາຄົມອຸດສາຫະກຳປຸງແຕ່ງໄມ້ສຳເລັດຮູບແຂວງອຸດົມໄຊ</t>
  </si>
  <si>
    <t>ສະມາຄົມຫັດຖະກຳແຂວງຫຼວງພະບາງ</t>
  </si>
  <si>
    <t>ສະມາຄົມນັກທຸລະກິດໜຸ່ມແຂວງວຽງຈັນ</t>
  </si>
  <si>
    <t>ສະມາຄົມສົ່ງເສີມ ແລະ ຊື້ຂາຍຢາງພາລາ</t>
  </si>
  <si>
    <t>ສະມາຄົມນັກທຸລະກິດໜຸມ່ ນະຄອນຫຼວງ</t>
  </si>
  <si>
    <t>ສະມາຄົມນັກທຸລະກິດໜຸ່ມແຂວງຄຳມ່ວນ</t>
  </si>
  <si>
    <t>ສະມາຄົມສົ່ງເສີມການຜະລິດ ແລະ ສົ່ງອອກສິນຄ້າກະສິກໍາແຂວງສະຫວັນນະເຂດ(SEAPA)</t>
  </si>
  <si>
    <t>ສະມາຄົມຫັດຖະກໍາແຂວງຈໍາປາສັກ Handicraft Association Champasak Province.</t>
  </si>
  <si>
    <t>ສະຖິຕິສະມາຄົມປະເພດ 1</t>
  </si>
  <si>
    <t>ລວມ</t>
  </si>
  <si>
    <t>ທົ່ວປເທດ</t>
  </si>
  <si>
    <t>ແຂວງ ນະຄອນຫຼວງ</t>
  </si>
  <si>
    <t>ສະມາຄົມປະເພດ 2 (ເຄື່ອນໄຫວຂອບເຂດທົ່ວປະເທດມີ 28 ສະມາຄົມ)</t>
  </si>
  <si>
    <t>ສະມາຄົມປະກັນໄພແຫ່ງສ ປປ ລາວ (THE LAO INSURANCE ASSOCIATION)</t>
  </si>
  <si>
    <t>ສະມາຄົມການເງິນຈຸລະພາກ (ສມກຈ) Microfinance Association</t>
  </si>
  <si>
    <t>ສະມາຄົມຄົນພິການທາງສະໝອງ ແລະ ປັນຍາອ່ອນ</t>
  </si>
  <si>
    <t>ສະມາຄົມຢາງພາລາລາວ (ສຢລ) Lao Rubber Association (LRA)</t>
  </si>
  <si>
    <t>ສະມາຄົມແພດກະເພາະລໍາໄສ້ ແລະ ຕັບລາວ Lao GastroEnteroHepatology Association (LGEHA)</t>
  </si>
  <si>
    <t>ສະມາຄົມສະຫະກອນສິນເຊື່ອ ແລະ ເງິນຝາກປະຢັດ ສປປ ລາວ (ສງລ) Lao Association of Saving and Credit Union (LASCU)</t>
  </si>
  <si>
    <t>ສະມາຄົມທ່ອງທ່ຽວລາວ-ເກົາຫຼີ (ສທລກ) Lao-Korean Tourism Association (LKTA)</t>
  </si>
  <si>
    <t>ສະມາຄົມແພດພະຍາດຊຶມເຊື້ອລາວ (ສພຊລ) Lao Infectious Disease Society (LIDS)</t>
  </si>
  <si>
    <t>ສະມາຄົມປັບປຸງ ແລະ ສົ່ງເສີມຄຸນນະພາບການສຶກສາ (ສປສສ) The Educational Quality Improvement and Promotion Association (EQIPA)</t>
  </si>
  <si>
    <t>ສະມາຄົມສົ່ງເສີມການຮຽນຮູ້ເພື່ອການພັດທະນາ (ສສຮພ) Lerning for Development Association (LDA)</t>
  </si>
  <si>
    <t>ສະມາຄົມປ້າຍລາວ</t>
  </si>
  <si>
    <t>ສະມາຄົມລາວພັດທະນາຊັບພະຍາກອນມະນຸດໃນຂົງເຂດຊົນນະບົດ</t>
  </si>
  <si>
    <t>ສະມາຄົມລົດຂົນສົ່ງໂດຍສານຕຸກໆ - ຈໍາໂບ້ ນະຄອນຫຼວງວຽງຈັນ</t>
  </si>
  <si>
    <t>ສະມາຄົມເຂື່ອນລາວ</t>
  </si>
  <si>
    <t xml:space="preserve">ສະມາຄົມສຽງແຄນລາວ (ສສຄລ) </t>
  </si>
  <si>
    <t>ສະມາຄົມແມ່ຍິງພິການ(ສຍພກ) Women with Disability Association (WWDA)</t>
  </si>
  <si>
    <t>ສະມາຄົມປ່າໄມ້ລາວ (ສປລ) Lao Association of Forestry (LAF)</t>
  </si>
  <si>
    <t>ສະມາຄົມໂຮງແຮມ ແລະ ຮ້ານອາຫານລາວ (ສຮຮລ) Lao Hotel and Restaurant Association (LHRA)</t>
  </si>
  <si>
    <t>ສະມາຄົມມະເຮັງເຕົ້ານົມ(ABCD= Association of breast Cancer Disease)</t>
  </si>
  <si>
    <t>ສະມາຄົມສົ່ງເສີມສຸຂະພາບຄອບຄົວ (PFHA= promotion family health Association)</t>
  </si>
  <si>
    <t>ສະມາຄົມເຄືອຂ່າຍຜູ້ຕິດເຊື້ອເຮສໄອວີ/ເອດ(APLHIV= Association of people living with HIV/AIDS)</t>
  </si>
  <si>
    <t>ສະມາຄົມເພື່ອຄົນເຈັບຊັກບ້າໝູ (ເອປີເລັບຊີ) APE= Association for Patien with Epilepsy</t>
  </si>
  <si>
    <t>ສະມາຄົມອານຸລັກສັດປ່າ WCA=Wildlife Conservation Assaociation</t>
  </si>
  <si>
    <t>ສະມາຄົມຄົນພິການແຫ່ງຊາດລາວ (LDPA= Lao Disabled People’s Aaaociation)</t>
  </si>
  <si>
    <t>ສະມາຄົມພັດທະນາ ແລະ ສົ່ງເສີມອາຊີບຄົນພິການຕາ (ສພສຕ) (VDBA=Vocational Development for Blind Association)</t>
  </si>
  <si>
    <t>ສະມາຄົມຄົນພິການຕາ (ສຄຕລ) Association of the Blind (LAB)</t>
  </si>
  <si>
    <t>ສະມາຄົມສະຖາປະນິກ ແລະ ວິສາວະກອນໂຍທາລາວ (ສສວ) Association of Lao Architects And Civil Engineers</t>
  </si>
  <si>
    <t>ສະມາຄົມປະເພດ2 (ເຄື່ອນໄຫວຂອງເຂດແຂວງ, ນະຄອນຫຼວງມີ 64 ສະມາຄົມ)</t>
  </si>
  <si>
    <t>ສະມາຄົມສົ່ງເສີມເຂົ້າໄກ່ນ້ອຍຢູ່ແຂວງຫົວພັນ</t>
  </si>
  <si>
    <t>ສະມາຄົມຢາງພາລາ</t>
  </si>
  <si>
    <t>ສະມາຄົມເຮືອຂົນສົ່ງແຂວງອຸດົມໄຊ</t>
  </si>
  <si>
    <t>ສະມາຄົມໂຮງແຮມ, ເຮືອນພັກ, ລີສອດ ແລະ ຮ້ານອາຫານ ແຂວງອຸດົມໄຊ</t>
  </si>
  <si>
    <t>ສະມາຄົມສົ່ງເສີມກະສິກຳເພື່ອສົ່ງອອກ ເມືອງຊຽງຮ່ອນ ແຂວງໄຊຍະບູລີ (AAPE)</t>
  </si>
  <si>
    <t>ສະມາຄົມໂຮງແຮມ, ບ້ານພັກ ແລະ ຮ້ານອາຫານແຂວງຫຼວງພະບາງ</t>
  </si>
  <si>
    <t>ສະມາຄົມເພື່ອນຜາຕັດແກ້</t>
  </si>
  <si>
    <t xml:space="preserve">ສະມາຄົມທຸລະກິດທ່ອງທ່ຽວ ແຂວງຫຼວງພະບາງ </t>
  </si>
  <si>
    <t>ສະມາຄົມເຮືອຂົນສົ່ງແຂວງຫຼວງພະບາງ (ສຮສ)</t>
  </si>
  <si>
    <t>ສະມາຄົມລົດໂດຍສານ (ສລສ)</t>
  </si>
  <si>
    <t xml:space="preserve">ສະມາຄົມຜູ່ຜະລິດກະສິກຳອິນຊີ Luang Prabang Organic Agriculture Association (LOAA). </t>
  </si>
  <si>
    <t>ສະມາຄົມກຸ່ມກົງເບັງເມືອງວັງວຽງ</t>
  </si>
  <si>
    <t>ສະມາຄົມກຸ່ມໂຮງແຮມ, ເຮືອນພັກຢູ່ເມືອງວັງວຽງ</t>
  </si>
  <si>
    <t>ສະມາຄົມໂຮງແຮມ, ບ້ານພັກ ເມືອງຊະນະຄາມ</t>
  </si>
  <si>
    <t>ສະມາຄົມກຸ່ມລ້ຽງໝູ ເມືອງ ໂພນໂຮງ</t>
  </si>
  <si>
    <t>ກຸ່ມລ້ຽງປາກະຊັງເມືອງແກ້ວອຸດົມ</t>
  </si>
  <si>
    <t>ກຸ່ມລ້ຽງງົວເປັນສິນຄ້າ, ຢູ່ບ້ານເກີນເໜືອ, ເມືອງທຸລະຄົມ ແຂວງວຽງຈັນ</t>
  </si>
  <si>
    <t>ສະມາຄົມ ບໍານານ ແລະ ຜູ້ສູງອາຍຸສູງ ແຂວງວຽງຈັນ</t>
  </si>
  <si>
    <t>ສະມາຄົມລ້ຽງໝູເປັນສິນຄ້າເມືອງທຸລະຄົມ</t>
  </si>
  <si>
    <t>ສະມາຄົມລົດໂດຍສານສອງແຖວ ນະຄອນຫຼວງ</t>
  </si>
  <si>
    <t>ສະມາຄົມຜູ້ອາຍຸສູງ(ELAVIC)</t>
  </si>
  <si>
    <t>ສະມາຄົມລົດໂດຍສານຕັກຊີ ນະຄອນຫຼວງວຽງຈັນ</t>
  </si>
  <si>
    <t>ສະມາຄົມລົດໂດຍສານສອງແຖວ ແລະ ລົດຕູ້ປະຈຳທາງ ນະຄອນຫຼວງວຽງຈັນ</t>
  </si>
  <si>
    <t>ສະມາຄົມລົດຕູ້ຂົນສົ່ງໂດຍສານ ນະຄອນຫຼວງວຽງຈັນ</t>
  </si>
  <si>
    <t>ສະມາຄົມສົ່ງເສີມກະສິກຳນະຄອນຫຼວງ</t>
  </si>
  <si>
    <t>ສະມາຄົມຄົນພິການ ນະຄອນຫຼວງ (VCDPA)</t>
  </si>
  <si>
    <t>ສະມາຄົມຄົນພິການເມືອງໄຊເສດຖາ</t>
  </si>
  <si>
    <t>ສະມາຄົມຜູ້ປະກອບການລ້ຽງງົວ ນະຄອນຫຼວງ ສຜງ.ນວ Cattle Producers Association in Vientiane Capital (CPAV)</t>
  </si>
  <si>
    <t>ສະມາຄົມຜູ້ລ້ຽງປາກະຊັງນະຄອນຫຼວງວຽງຈັນ</t>
  </si>
  <si>
    <t>ສະມາຄົມຂົນສົ່ງໂດຍສານທາງບົກ ເມືອງ ທ່າພະບາດ (ສຄສ/ມທບ)</t>
  </si>
  <si>
    <t>ສະມາຄົມລົດຂົນສົ່ງໂດຍສານ ເມືອງວຽງທອງ ແຂວງ ບໍລິຄຳໄຊ</t>
  </si>
  <si>
    <t>ສະມາຄົມເຮືອຂົນສົ່ງໂດຍສານທາງນ້ຳ ແຂວງ ບໍລິຄຳໄຊ</t>
  </si>
  <si>
    <t>ສະມາຄົມລົດຂົນສົ່ງໂດຍສານທາງບົກ ເມືອງຄຳເກີດ</t>
  </si>
  <si>
    <t>ສະມາຄົມລົດຂົນສົ່ງໂດຍສານທາງບົກເມືອງບໍລິຄັນ (ATL).</t>
  </si>
  <si>
    <t>ສະມາຄົມໂຮງແຮມ, ເຮືອນພັກ-ຣີສອດ ຂັ້ນຂວງບໍລິຄໍາໄຊ: Hotel, guesthouse and Resort Association</t>
  </si>
  <si>
    <t>ສະມາຄົມໄມ້ເກດສະໜາ</t>
  </si>
  <si>
    <t>ສະມາຄົມຮ້ານອາຫານກິນດື່ມ-ບັນເທີງ ຂັ້ນແຂວງ</t>
  </si>
  <si>
    <t>ສະມາຄົມຂົນສົ່ງໂດຍສານທາງບົກ ແຂວງບໍລິຄຳໄຊ(P.T.A.B.P)</t>
  </si>
  <si>
    <t>ສະມາຄົມລົດໂດຍສານແຂວງຄຳມ່ວນ</t>
  </si>
  <si>
    <t>ສະມາຄົມລົດໂດຍສານຕະຫຼາດເມືອງເພັດມະນີ</t>
  </si>
  <si>
    <t>ສະມາຄົມລົດໂດຍສານເມືອງມະຫາໄຊ</t>
  </si>
  <si>
    <t>ສະມາຄົມສາມລໍ້ຂົນສົ່ງໂດຍສານ ເມືອງທ່າແຂກ</t>
  </si>
  <si>
    <t>ສະມາຄົມພັດທະນາການທ່ອງທ່ຽວແບບອະນຸລັກຖໍ້າກອງລໍ-ນາຕານແຂວງຄຳມ່ວນ</t>
  </si>
  <si>
    <t>ສະມາຄົມລົດຕູ້ນຳທ່ຽວ ພາຍໃນ ແລະ ຕ່າງປະເທດ</t>
  </si>
  <si>
    <t>ສະມາຄົມຄົນພິການຕາແຂວງສະຫວັນນະເຂດ(LOB.SVK)</t>
  </si>
  <si>
    <t>ສະມາຄົມລົດຮັບ-ສົ່ງນັກທ່ອງທ່ຽວ(CSTA)</t>
  </si>
  <si>
    <t>ສະມາຄົມຜູ້ຂົນສົ່ງສິນຄ້າທາງບົກ(STA)</t>
  </si>
  <si>
    <t>ສະມາຄົມຂົນສົ່ງຜູ້ໂດຍສານທາງບົກ(SARPO)</t>
  </si>
  <si>
    <t>ສະມາຄົມຜູ້ອາຍຸສູງ ແຂວງສະຫວັນນະເຂດ</t>
  </si>
  <si>
    <t>ສະມາຄົມໂຮງແຮມ, ເຮືອນພັກ ແລະ ຮ້ານອາຫານ ແຂວງສາລະວັນ(SHGRA)</t>
  </si>
  <si>
    <t>ສະມາຄົມລົດຂົນສົ່ງສິນຄ້າແຂວງ</t>
  </si>
  <si>
    <t>ສະມາຄົມທຸລະກິດທ່ອງທ່ຽວແຂວງຈຳປາສັກ</t>
  </si>
  <si>
    <t>ສະມາຄົມໂຮງແຮມ ແລະ ຮ້ານອາຫານແຂວງຈຳປາສັກ</t>
  </si>
  <si>
    <t>ສະມາຄົມລົດຂົນສົ່ງໂດຍສານເມືອງໂພນທອງ (ສດພ)</t>
  </si>
  <si>
    <t>ສະມາຄົມລົດຂົນສົ່ງໂດຍສານເມືອງມູນລະປະໂມກ</t>
  </si>
  <si>
    <t>ສະມາຄົມຜູ້ປະກອບການຂົນສົ່ງແຂວງຈຳປາສັກ</t>
  </si>
  <si>
    <t>ສະມາຄົມລົດຂົນສົ່ງສິນຄ້າ ແລະ ໂດຍສານເມືອງປາກຊ່ອງ</t>
  </si>
  <si>
    <t>ສະມາຄົມລົດຂົນສົ່ງສິນຄ້າ ແລະ ໂດຍສານເມືອງໂຂງ</t>
  </si>
  <si>
    <t>ສະມາຄົມລົດຂົນສົ່ງສິນຄ້າ ແລະ ໂດຍສານເມືອງຊະນະສົມບູນ</t>
  </si>
  <si>
    <t>ສະມາຄົມລົດຂົນສົ່ງສິນຄ້າ ແລະ ໂດຍສານເມືອງສຸຂຸມມາ</t>
  </si>
  <si>
    <t>ສະມາຄົມປະຫຼັດຕື້ແຂວງ</t>
  </si>
  <si>
    <t>ສະມາຄົມລົດຂົນສົ່ງໂດຍສານເມືອງປະທຸມພອນ</t>
  </si>
  <si>
    <t>ສະມາຄົມຂົນສົ່ງລົດໂດຍສານທາງບົກ ຢູ່ແຂວງເຊກອງ</t>
  </si>
  <si>
    <t>ສະມາຄົມຂົນສົ່ງໂດຍສານທາງບົກ ຢູ່ເມືອງທ່າແຕງ (ສຂດບ)</t>
  </si>
  <si>
    <t>ສະຖິຕິສະມາຄົມປະເພດ 2</t>
  </si>
  <si>
    <t>ລ/ດ</t>
  </si>
  <si>
    <t>ສະມາຄົມພັດທະນາທັກສະຊີວິດ (LSDA)Life skills Development Association</t>
  </si>
  <si>
    <t>ສະມາຄົມພັດທະນາຊຸມຊົນ ແລະ ສິ່ງແວດລ້ອມ (CDEA = Comounnity Development and Environment  Association)</t>
  </si>
  <si>
    <t xml:space="preserve">ສະມາຄົມຄຸນຄ່າລາວ (SGL) Samakom Gounka  Lao  </t>
  </si>
  <si>
    <t>ສະມາຄົມກາເຟລາວ (ສກຟລ) (Lao Coffee Association) LCA</t>
  </si>
  <si>
    <t>ສະມາຄົມອະນຸລັກ ແລະ ສົ່ງເສີມວັດທະນະທຳລາວ Lao Culture Preservation and Promotion Association</t>
  </si>
  <si>
    <t>ສະມາຄົມພັດທະນາຊີວະນາໆພັນ (LBA=The Lao Biodiversity Association)</t>
  </si>
  <si>
    <t>ສະມາຄົມພັດທະນາຊຸມຊົນ ແລະ ອະນຸລັກສິ່ງແວດລ້ອມ (ECCDA= Environment conservation and Community Development Association)</t>
  </si>
  <si>
    <t>ສະມາຄົມຝຶກອົບຮົມ ແລະ ພັດທະນາຊຸມຊົນ (ACTD= Association for community Trianing and development)</t>
  </si>
  <si>
    <t>ສະມາຄົມພັດທະນາໄວໜຸ່ມຜູ້ດ້ອຍໂອກາດ (VYDA) Vulnerable Youth Development  Association</t>
  </si>
  <si>
    <t>ສະມາຄົມສຸຂະພາບຊຸມຊົນ ແລະ ການມີສ່ວນຮ່ວມ (ສສຮ)
Community Health and Inclusion Association (CHIAs)</t>
  </si>
  <si>
    <t>ສະມາຄົມເພື່ອຄົນໂອທິສຕິກ(AFA= Association for Autism)</t>
  </si>
  <si>
    <t>ສະມາຄົມສີຂຽວ Green  Association</t>
  </si>
  <si>
    <t>ສະມາຄົມສົ່ງເສີມການພັດທະນາສັງຄົມຊາວຊົນນະບົດ (ASDSP=Association to suport the development of peasant societies)</t>
  </si>
  <si>
    <t>ສະມາຄົມເຄືອຂ່າຍເພື່ອການພັດທະນາສັງຄົມ (ສຄພສ) (SODA=Social Development Alliance Association)</t>
  </si>
  <si>
    <t>ສະມາຄົມຊ່ວຍເຫຼືອປະຊາຊົນບັນດາເຜົ່າຜູ້ທຸກຍາກ(Association for Assistance to the Poor Multi-Ethnic People)</t>
  </si>
  <si>
    <t>ສະມາຄົມພັດທະນາບົດບາດຍິງ-ຊາຍ (GDA=Gender and Development  Assocaition)</t>
  </si>
  <si>
    <t>ສະມາຄົມເພື່ອການສະໜັບສະໜູນ ແລະ ປັບປຸງຊົນນະບົດ (ARMI)Association for Rural Mobilisation and Improvement</t>
  </si>
  <si>
    <t>ສະມາຄົມສົ່ງເສີມຄວາມຮູ້ກ່ຽວກັບການຄົ້ນຄວ້າ ແລະພັດທະນາຊົນນະບົດ (RRDPA= Rural Research and development Promoting knowledge Association)</t>
  </si>
  <si>
    <t xml:space="preserve">ສະມາຄົມການສຶກສາ ແລະ ການພັດທະນາເພື່ອປະຊາຊົນ Population Education and development Association (PEDA) </t>
  </si>
  <si>
    <t>ສະມາຄົມພັດທະນາເພື່ອຄວາມຍືນຍົງ (SAD= association for Sustainability Development)</t>
  </si>
  <si>
    <t>ສະມາຄົມເພື່ອພັດທະນາແມ່ຍິງ ແລະ ການສຶກສາກົດໝາຍ (ADWLE=Association for      Development of Women and Legal Education)</t>
  </si>
  <si>
    <t>ສະມາຄົມຊ່ວຍເຫຼືອເດັກນ້ອຍພິການ (ສຊດພ) (ACDA= Aid children with Disability Association)</t>
  </si>
  <si>
    <t>ສະມາຄົມພັດທະນາຊຸມຊົນບ້ານເຮົາ ACD= Association for Community Development</t>
  </si>
  <si>
    <t>ສະມາຄົມຄົນຫູໜວກ AFD= Association For the Deaf</t>
  </si>
  <si>
    <t>ສະມາຄົມພັດທະນາຊຸມຊົນ CoDA= Community Development Association</t>
  </si>
  <si>
    <t>ສະມາຄົມຮ່ວມໃຈອາສາສະໝັກ Huam Jai Asasamak Association (HJA)</t>
  </si>
  <si>
    <t>ສະມາຄົມຟື້ນຟູອະນຸລັກວັດທະນຳທຳຊົນເຜົ່າ (ສອວ) Mutiethnic Culture Preservation Association (CPA)</t>
  </si>
  <si>
    <t>ສະມາຄົມສົ່ງເສີມການພັດທະນາຊຸມຊົນແບບຍືນຍົງ (ສສພຊຍ) Community Sustainable Development Promotion Association (CSDPA)</t>
  </si>
  <si>
    <t>ສະມາຄົມສົ່ງເສີມການນຳໃຊ້ຊັບພະຍາກອນທຳມະຊາດແບບຍືນຍົງ (ສສກຊຍ) Promote Sustainable Natural Resource Use Association (PSNUA)</t>
  </si>
  <si>
    <t>ສະມາຄົມນ້ຳໃຈຊາວບ້ານ (ນ.ຊ.ບ) Namjai Community Association= NCA</t>
  </si>
  <si>
    <t>ສະມາຄົມພັດທະນາກະສິກໍາ ແລະ ສິ່ງແວດລ້ອມແບບຍືນຍົງ(ສກສຍ)Sustianable Agriculture and Environment Development Association (SAEDA).</t>
  </si>
  <si>
    <t>ສະມາຄົມພັດທະນາກໍາສິກໍາ ແລະ ຊ່ວຍເຫຼືອສັງຄົມ (ADSA=Agriculture Development and Social Association)</t>
  </si>
  <si>
    <t>ສະມາຄົມຊ່ວຍເຫຼືອເຊິ່ງກັນ ແລະ ກັນຂອງປະຊາຊົນ (ສປຊ) Mutual Assistance Association of People (MAAP)</t>
  </si>
  <si>
    <t>ສະມາຄົມສົ່ງເສີມທັກສະຊີວິດເດັກນ້ອຍ ແລະ ໄວໜຸ່ມ(ສສດວ) Association for Promotion good of the Children and Youth (APREN)</t>
  </si>
  <si>
    <t>ສະມາຄົມມັນຕົ້ນລາວ (ສມລ) Lao Cassava Association (LCA)</t>
  </si>
  <si>
    <t>ສະມາຄົມທຸລະກິດເຄື່ອງເຢັນ (ສທຢ) Refrigeration Business Association</t>
  </si>
  <si>
    <t>ສະມາຄົມເສດຖະກິດ ແລະ ວັດທະນະທໍາລາວ-ຈີນ (ສສວລຈ) Lao-China Economic and Cultural Association ((LCECA)</t>
  </si>
  <si>
    <t>ສະມາຄົມເພື່ອນໃຈພັດທະນາ (ສພນ) Friend Development Association=FDA</t>
  </si>
  <si>
    <t>ສະມາຄົມແຮງງານນອກລະບົບ " Informal Worker Advancement Association " ( IWAA )</t>
  </si>
  <si>
    <t>ສະມາຄົມແສງນະພາສ່ອງຫຼ້າ " Sengnapha song la Association "  (SSLA)</t>
  </si>
  <si>
    <t xml:space="preserve">ສະມາຄົມນັກທຸລະກິດແມ່ຍິງ (ສທຍ) Business Women’s Association (BWA) </t>
  </si>
  <si>
    <t>ສະມາຄົມຕະກຽງລາວ (ສຕລ) TAKIENGLAO ASSOCIATION (TAKIENGLAO)</t>
  </si>
  <si>
    <t>ສະມາຄົມຊ່ວຍເຫຼືອຟື້ນຟູຄຸນນະພາບຊີວິດ (ສຊຟຊ) Quality of Life Association (QLA)</t>
  </si>
  <si>
    <t>ສະມາຄົມສົ່ງເສີມກາເຟບໍລະເວນ (ສກບ), Bolaven Coffee Promotion Association (BCPA)</t>
  </si>
  <si>
    <t>ສະມາຄົມອະນຸລັກສິ່ງແວດລ້ອມ ແລະ ສ້າງຄວາມເຂັ້ມແຂວງໃຫ້ຊຸມຊົນ (ສອສຊ) Association for Environmental Protection and Community Empowerment (AEPCE)</t>
  </si>
  <si>
    <t>ສະມາຄົມສົ່ງເສີມການອະນຸລັກສີລະປະວັນນະຄະດີ (ສອສວ) Association for Promotion of Art and Literature (APPAL)</t>
  </si>
  <si>
    <t>ສະມາຄົມລົດຈັກ</t>
  </si>
  <si>
    <t>ສະມາຄົມນໍ້າປະປາລາວ (ສນປລ) LAO WATER WORKS ASSOCIATION (LWWA)</t>
  </si>
  <si>
    <t>ສະມາຄົມລວມພະລັງເພື່ອຊ່ວຍເຫຼືອສັງຄົມ (ສວສ) Consolidated Funds Association (CFA)</t>
  </si>
  <si>
    <t>ສະມາຄົມຊຸມຊົນເຂັ້ມແຂງ (ສຊຂ) Healthy Community Association (HCA)</t>
  </si>
  <si>
    <t>ສະມາຄົມເອື້ອຍນ້ອງຮ່ວມພັດທະນາ (Sisterhood for Development Association)</t>
  </si>
  <si>
    <t>ສະມາຄົມຮ່ວມມືເພື່ອການພັດທະນາແລະ ສົ່ງເສີມພູມປັນຍາທ້ອງຖິ່ນ(ສຮພສ) (Cooperation for Development and Support to Local Knowledge Association)</t>
  </si>
  <si>
    <t>ສະມາຄົມພັດທະນາຊັບພະຍາກອນມະນຸດ ແລະ ສົ່ງເສີມຄຸນນະທໍາ (ສພນທ) Develop Human Resource and Promote Morality Association (DHMA)</t>
  </si>
  <si>
    <t>ສະມາຄົມແສງສະຫວ່າງ Sengsavang Association SAVA</t>
  </si>
  <si>
    <t>ສະມາຄົມບ້ານອາສາໄພພິບັດ (ສສບ) Village for Disaster Association (V-LEAD)</t>
  </si>
  <si>
    <t>ສະມາຄົມສົ່ງເສີມຄຸນນະພາບຊີວິດ ແລະ ສິ່ງແວດລ້ອມ (ສວລ) Promotion Environment and Quality of Life Association (PELA)</t>
  </si>
  <si>
    <t>ສະມາຄົມໃຫ່ຍຊາວຫວຽດນາມ ຢູ່ ສປປ ລາວ (ສ.ຫວ.ລ) Vietnamese General Association in the Lao PDR (VAL)</t>
  </si>
  <si>
    <t>ສະມາຄົມເພື່ອນມິດສີຂຽວ</t>
  </si>
  <si>
    <t>ສະມາຄົມສົ່ງເສີມຊາກໍແມນ</t>
  </si>
  <si>
    <t>ສະມາຄົມພັດທະນາໄມ້ປ່ອງ ແລະ ເຄື່ອງປ່າຂອງດົງ " Bamboo and None timber forest products Development Association " ( BNDA )</t>
  </si>
  <si>
    <t>ສະມາຄົມສົ່ງເສີມຜ້າໄໝຫົວພັນ (ສຜຫພ) HouaPhanh Silk Promotion Association(HSPA)</t>
  </si>
  <si>
    <t>ສະມາຄົມນັກທຸລະກິດຍິງແຂວງຫຼວງນໍ້າທາ (ສທຍ.ຫຼນ): LuangNamTha Business Women's Association (LNTBWA)</t>
  </si>
  <si>
    <t>ສະມາຄົມແມ່ຍິງຮ່ວມໃຈພັດທະນາ</t>
  </si>
  <si>
    <t>ສະມາຄົມສົ່ງເສີມຄວາມຮູ້ເພື່ອການພັດທະນາຊົນນະບົດແບບມີສ່ວນຮ່ວມ (Community Association for Mobilizing Knowledge in Development (KAMKID)</t>
  </si>
  <si>
    <t>ສະມາຄົມອາສາຮ່ວມພັດທະນາແບບຍືນຍົງ (ອຮພຍ) Sustainable Asa Mobilizing Development Association (SAMDA)</t>
  </si>
  <si>
    <t>ສະມາຄົມສົ່ງເສີມການລ້ຽງເຜິ້ງທຳມະຊາດ ແບບຍືນຍົງ ແຂວງອຸດົມໄຊ Association for Extension of Sustainable Natural Bee Keeping Oudomxay (AESBO)</t>
  </si>
  <si>
    <t>ສະມາຄົມກິລາ-ວັນນະຄະດີ ພື້ນເມືອງແຂວງຊຽງຂວາງ (ສ.ກ.ວ.ພ): Association of Sports and Traditional Arts(A S T A)</t>
  </si>
  <si>
    <t>ສະມາຄົມຄຸ້ມຄອງຖິ່ນກໍາເນີດເຂົ້າໄກ່ນ້ອຍຢູ່ແຂວງຊຽງຂວາງ (ສຄຂ) Khao Kai Noy GI Management Association of Xiengkhoung Province (KMA.XK)</t>
  </si>
  <si>
    <t>ສະມາຄົມພັດທະນາຄົນພິການແຂວງຊຽງຂວາງ ສພກ.ຂ (People with Disabilities Development Association of Xiengkhouang) PDDA</t>
  </si>
  <si>
    <t>ສະມາຄົມອະນຸລັກລະບົບນິເວດຊ້າງລາວ (ສອຊລ) Association for the Protection of the Elephant Ecosystem in Laos (APEEL)</t>
  </si>
  <si>
    <t>ສະມາຄົມຊ່ວຍເຫຼືອເຊິ່ງກັນ ແລະ ກັນ</t>
  </si>
  <si>
    <t>ສະມາຄົມມວຍລາຍລາວ</t>
  </si>
  <si>
    <t>ສະມາຄົມຮ່ວມໃຈພັດທະນາແຂວງຫຼວງພະບາງ</t>
  </si>
  <si>
    <t>ສະມາຄົມສົ່ງເສີມຜ້າໄໝຫຼວງພະບາງ (ສສຜຫຼບ)LuangPrabang Silk Promotion Association (LPSPA)</t>
  </si>
  <si>
    <t xml:space="preserve">ສະມາຄົມນ້ຳດື່ມບໍລິສຸດ ນະຄອນຫຼວງ (ສດ.ນວ) Association of Capital Drinking Water </t>
  </si>
  <si>
    <t>ສະມາຄົມໂຮງສີເຂົ້າ ນະຄອນຫຼວງ (ສຕຮຂ.ນວ) The Rice Mill Association of Vientiane Capital (TRMA.VC)</t>
  </si>
  <si>
    <t>ສະມາຄົມຮ່ວມໃຈໄຊພູທອງນະຄອນຫຼວງວຽງຈັນ Xayphouthong Whole Hearted Association (XWHA)</t>
  </si>
  <si>
    <t>ສະມາຄົມອາສາກູ້ໄພນະຄອນຫຼວງວຽງຈັນ (ສກນວ) The Association of Volunteers Rescue Vientiane Capital (ARV)</t>
  </si>
  <si>
    <t>ສະມາຄົມຊາວຈີນ ນະຄອນຫຼວງ</t>
  </si>
  <si>
    <t>ສະມາຄົມຊາວຫວຽດນາມ ນວ The Association of Vietnames in Vientiane (AVVC)</t>
  </si>
  <si>
    <t>ສະມາຄົມທຸລະກິດຂຸດຄົ້ນຫີນພູນະຄອນຫຼວງວຽງຈັນ</t>
  </si>
  <si>
    <r>
      <t>ສະມາຄົມຄົນລາວແຕ້ຈິວນະຄອນຫຼວງວຽງຈັນ (</t>
    </r>
    <r>
      <rPr>
        <sz val="12"/>
        <color rgb="FF000000"/>
        <rFont val="Phetsarath OT"/>
      </rPr>
      <t>ສລຕຈນ</t>
    </r>
    <r>
      <rPr>
        <sz val="12"/>
        <color theme="1"/>
        <rFont val="Phetsarath OT"/>
      </rPr>
      <t>) Vientiane Capital Lao-Teochew Association (VLTA)</t>
    </r>
  </si>
  <si>
    <t>ສະມາຄົມຊ່ວຍເຫຼືອ ແລະ ບັນເທົາທຸກນະຄອນຫຼວງວຽງຈັນ (ສຊບນວ) The Association of Assistance and Relief Vientiane Capital (AARVC)</t>
  </si>
  <si>
    <t>ສະມາຄົມຊ່ວຍເຫຼືອເຊິ່ງກັນ ແລະ ກັນ ນະຄອນຫຼວງວຽງຈັນ</t>
  </si>
  <si>
    <t>ສະມາຄົມສາມັກຄີເພື່ອຄວາມດີນະຄອນຫຼວງ (Unity Promoting Association= U.P.A)</t>
  </si>
  <si>
    <t>ສະມາຄົມເພື່ອການພັດທະນາ ແລະ ສົ່ງເສີມຄວາມເປັນຜູ້ນໍາຂອງແມ່ຍິງ (ສພສຍ) Association for the Development and Promotion of Women's Leadership=ADPWL</t>
  </si>
  <si>
    <t>ສະມາຄົມນັກທຸລະກິດຍິງແຂວງຄຳມ່ວນ (ສທຍ.ຄມ): khammouane Business Women’s Association (KBWA)</t>
  </si>
  <si>
    <t>ສະມາຄົມພັດທະນາຄວາມສາມາດເດັກ ແລະ ໄວໜຸ່ມຜູ່ດ້ອຍໂອກາດ (ສພດດ) Disadvantage Children and Youth Development Association (DCYA)</t>
  </si>
  <si>
    <t xml:space="preserve">ສະມາຄົມນັກທຸລະກິດຍິງແຂວງສະຫວັນນະເຂດ Business Association Savannakhet (BWA) </t>
  </si>
  <si>
    <t>ສະມາຄົມລ້ຽງສັດເປັນສິນຄ້າ</t>
  </si>
  <si>
    <t>ສະມາຄົມປຸງແຕ່ງໄມ້(WPIA.SK)</t>
  </si>
  <si>
    <t>ສະມາຄົມໂຮງສີເຂົ້າ ແລະ ເກັບຊຶ້ເຂົ້າ(ສຮຂ.ສວ)</t>
  </si>
  <si>
    <t>ສະມາຄົມທຸລະກິດແມ່ຍິງແຂວງຈໍາປາສັກ</t>
  </si>
  <si>
    <t>ສະມາຄົມພັດທະນາຊຸມຊົນ ເມືອງໂຂງ</t>
  </si>
  <si>
    <t>ສະມາຄົມສົ່ງເສີມຊາປາກຊ່ອງ (ສສຊປ) " Parksong Tea Promotion Association " (PTPA)</t>
  </si>
  <si>
    <t>ສະມາຄົມພັດທະນາຊົນນະບົດ ແລະ ສົ່ງເສີມການຜະລິດກະສິກໍາແບບຍືນຍົງ</t>
  </si>
  <si>
    <t>ສະຖິຕິສະມາຄົມປະເພດ 3</t>
  </si>
  <si>
    <t>ສະຖິຕິມູນນິທິ</t>
  </si>
  <si>
    <t>ມູນນິທິບຸນຊ່ວຍ</t>
  </si>
  <si>
    <t>ມູນນິທິອານຸລັກສັດປ່າລາວ</t>
  </si>
  <si>
    <t>ມູນນິທິສົ່ງເສີມການພັດທະນາຊຸມຊົນ ແລະ ອະນຸລັກສິ່ງແວດລ້ອມ</t>
  </si>
  <si>
    <t>ມູນນິທິການສຶກສາເພື່ອການພັດທະນາ</t>
  </si>
  <si>
    <t>ມູນນິທິຮ່ວມໃຈທຳ</t>
  </si>
  <si>
    <t>ມູນນິທິສົ່ງເສີມການສຶກສາຟຸຊະຄິຈິອະຣາຍ</t>
  </si>
  <si>
    <t>ມູນນິທິເພື່ອແມ່ຍິງ ແລະ ເດັກຜູ້ດ້ອຍໂອກາດ</t>
  </si>
  <si>
    <t>ມູນນິທິພັດທະນາຜາສຸກ</t>
  </si>
  <si>
    <t>ມູນນິທິເຈືອງ ສົມບຸນຂັນ</t>
  </si>
  <si>
    <t>ມູນນິທິພົງສະຫວັນ</t>
  </si>
  <si>
    <t>ມູນນິທິຊ່ວຍເຫຼືອຄົນທຸກຍາກແຫ່ງ ສ.ປ.ປ ລາວ</t>
  </si>
  <si>
    <t>ມູນນິທິພັດທະນາເພື່ອຊ່ວຍເຫຼືອສັງຄົມ</t>
  </si>
  <si>
    <t>ມູນນິທິກຽດຕິສັກ</t>
  </si>
  <si>
    <t>ມູນນິທິສອງມືນາງ</t>
  </si>
  <si>
    <t>ມູນນິທິສາຍນໍ້າໃຈ</t>
  </si>
  <si>
    <t>ມູນນິທິແມ່ຍິງລາວກ້າວໜ້າພັດທະນາຊ່ວຍເຫຼືອສັງຄົມ</t>
  </si>
  <si>
    <t>ມູນນິທິເຮືອນເດັກ</t>
  </si>
  <si>
    <t>ມູນນິທິສົ່ງເສີມການສຶກສາສົງ</t>
  </si>
  <si>
    <t>ມູນນິທິພັດທະນາລ້ານຊ້າງ-ແມ່ຂອງ</t>
  </si>
  <si>
    <t>ມູນນິທິຮ່ວມໃຈພັດທະນາລາວ (ມຮຈລ) :Huamchai phattana Lao Foundation (HPLF)</t>
  </si>
  <si>
    <t>ມູນນິທິເມດຕາຈິດ</t>
  </si>
  <si>
    <t>ມູນນິທິຊ່ວຍເຫຼືອປະທານນໍ້າໃຈ</t>
  </si>
  <si>
    <t>ມູນນິທິກິດສະໜາ ແລະ ຈັນທະຈອນ ວົງໄຊ</t>
  </si>
  <si>
    <t>ມູນນິທິສຸຂະພາບດີ (ມສດ) Foundation of Good Health =FGH</t>
  </si>
  <si>
    <t>ມູນນິທິໄຊຍະສິດ ຣັດຕະນະວົງ</t>
  </si>
  <si>
    <t>ມູນນິທິຄໍາແສງ Khamseng Foundation</t>
  </si>
  <si>
    <t>ມູນນິທິພຸດທະບັນດິດ Buddha Pandit Foundation (BPF)</t>
  </si>
  <si>
    <t>ມູນນິທິຮ່ວມໃຈກ້າວໜ້າ (ຮຈກ) Moving Forword Together Foundation (MFF)</t>
  </si>
  <si>
    <t>ມູນນິທິຮ່ວມມືສົງເຄາະ ແລະ ພັດທະນາ (ຮສພ), AID and Development Foundation (ADF)</t>
  </si>
  <si>
    <t>ມູນນິທິບຸນເຮືອງຄູນຊ່ວຍເຫຼືອສັງຄົມ</t>
  </si>
  <si>
    <t>ມູນນິທິປິ່ງຄໍາ ເພື່ອຊ່ວຍເຫຼືອສັງຄົມ (ມປຊຄ) Pingkham Help Society Foundation (PHSF)</t>
  </si>
  <si>
    <t>ມູນນິທິລາວຊ່ວຍລາວ (ລຊລ) Lao Helps Lao Foundation (LHL)</t>
  </si>
  <si>
    <t>ມູນນິທິແສງທິບ(ມສທ) Sengthip Foundation=STF</t>
  </si>
  <si>
    <t>ມູນນິທິເອກ-ແມວນໍ້າ (ມອມນ) EK-MEONAM FOUNDATION (EMNF)</t>
  </si>
  <si>
    <t>ມູນນິທິຊ່ວຍເຫຼືອພັດທະນາຄົນພິການລາວ (ມຊພຄລ) LAO FOUNDATION FOR ASSISTANCE AND DEVELOPMENT FOR DISABLED PEOPLE=FADDP</t>
  </si>
  <si>
    <t>ມູນນິທິເພື່ອການກໍ່ສ້າງພະພຸດທະຮຸບໃຫຍ່ ແຫ່ງສປປ ລາວ (ມພລ) Lao Grand Buddha Construction Foundation= LBCF</t>
  </si>
  <si>
    <t>ມູນນິທິເພື່ອການສຶກສາສົງ</t>
  </si>
  <si>
    <t>ມູນນິທິສົ່ງເສີມການສ້າງຕັ້ງວິທະຍາໄລສົງຫຼວງພະບາງ</t>
  </si>
  <si>
    <t>ມູນນິທິສົ່ງເສີມການສຶກສາ</t>
  </si>
  <si>
    <t>ມູນນິທິເຈົ້າໂຕ່ງກູ້ຊີບ</t>
  </si>
  <si>
    <t>ມູນນິທິຮ່ວມໃຈຊ່ວຍເຫຼືອຜູ້ປະສົມໄພ</t>
  </si>
  <si>
    <t>ມູນນິທິຊ່ວຍເຫຼືອຜູ້ປະສົບໄພແຂວງໄຊຍະບູລີ</t>
  </si>
  <si>
    <t>ມູນນິທິພຣະໄຊຍ ກູ້ໄພສຸກເສີນ ແຂວງອັດຕະປື</t>
  </si>
  <si>
    <t>ທົ່ວປະເທດ</t>
  </si>
  <si>
    <t>ສະມາຄົມ 67 ຊ່ວຍເຫຼືອກັນ ແລະ ພັດທະນາສັງຄົມ</t>
  </si>
  <si>
    <t>ສະມາຄົມສົ່ງເສີມຊຸມຊົນສີຂຽວ</t>
  </si>
  <si>
    <t>ສະມາຄົມສົ່ງເສີມການຄ້າ ແລະ ການລົງທຶນ ໜຶ່ງແລວໜຶ່ງເສັ້ນທາງ ລາວຈີນ</t>
  </si>
  <si>
    <t>ສະມາຄົມສົ່ງເສີມສຸຂະພາບ ແລະ ຄວາມປອດໄພແຮງງານ</t>
  </si>
  <si>
    <t>ສະມາຄົມພັດທະນາຊຸມຊົນໃນເຂດຊົນນະບົດແຂວງຈໍາປາສັກ</t>
  </si>
  <si>
    <t>ສະມາຄົມເພື່ອພັດທະນາກະສິກໍາຮອບດ້ານແຂວງຊຽງຂວາງ</t>
  </si>
  <si>
    <t>ສະມາຄົມສາຍພູເຂົາຄວາຍ ນະຄອນຫຼວງວຽງຈັນ</t>
  </si>
  <si>
    <t>ມູນນິທິສົ່ງເສີມການຮຽນຮູ້ວິທະຍາສາດ ແລະ ພຶກສາສາດ</t>
  </si>
  <si>
    <t>ສະມາຄົມເພື່ອການພັດທະນາເສດຖະກິດສັງຄົມ ລາວ-ຣັດເຊຍ</t>
  </si>
  <si>
    <t>ມູນນິທິບັນຍາດິດເພື່ອຄົນເຈັບທີ່ທຸກຍາກ</t>
  </si>
  <si>
    <t>ມູນນິທິມູນນິທິພັດທະນາເສດຖະກິດ-ສັງຄົມ</t>
  </si>
  <si>
    <t>ມູນນິທິຊ່ວຍເຫຼືອເດັກ ແລະ ພັດທະນາສັງຄົມ</t>
  </si>
  <si>
    <t>ມູນນິທິເຕົ່າລາວ-ຈີນ</t>
  </si>
  <si>
    <t>ມູນນິທິສາຍໃຈລາວ</t>
  </si>
  <si>
    <t>ສະມາຄົມສົ່ງເສີມການຮ່ວມມືສາກົນດ້ານກະສິກໍາ (ກະຊວງກະສິກໍາ)</t>
  </si>
  <si>
    <t>ສະມາຄົມຜູ້ປະກອບການລ້ຽງງົວບຣາມັນແຫ່ງ ສປປ ລາວ (ກະສິກໍາ)</t>
  </si>
  <si>
    <t>ສະມາຄົມອຸດສາຫະກໍາຕັດຫຍິບລາວ</t>
  </si>
  <si>
    <t>ສະມາຄົມສົ່ງເສີມຜະລິດຕະພັນລາວ</t>
  </si>
  <si>
    <t>ມູນນິທິຄອບຄົວຄວາມຫວັງ</t>
  </si>
  <si>
    <t>ມູນນິທິແມ່ເຖົ້າໃຫ່ຍທອງວັນ</t>
  </si>
  <si>
    <t>ມູນນິທິຮຸ້ງກິນນໍ້າ</t>
  </si>
  <si>
    <t>ສະມາຄົມຜູ້ຂົນສົ່ງ ແລະ ຈັດສົ່ງສິນຄ້າລະຫວ່າງປະເທດ ຂອງ ສປປ ລາວ</t>
  </si>
  <si>
    <t>ສະມາຄົມ ເຊໂລເວສ</t>
  </si>
  <si>
    <t>ສະມາຄົມຜູ້ຂົນສົ່ງສິນຄ້າ ແຂວງໄຊສົມບູນ</t>
  </si>
  <si>
    <t xml:space="preserve">ສະມາຄົມປະເພດ 1 (ເຄື່ອນໄຫວຂອບເຂດທົ່ວປະເທດ) </t>
  </si>
  <si>
    <t xml:space="preserve">ສະມາຄົມປະເພດ 1 (ເຄື່ອນໄຫວຂອບເຂດແຂວງ, ນະຄອນຫຼວງ </t>
  </si>
  <si>
    <t>ສະມາຄົມຊຸມຊົນ ເພື່ອຊີວິດ ແລະ ສິ່ງແວດລ້ອມ</t>
  </si>
  <si>
    <t>ສະມາຄົມ ຫັດຖະກໍາ</t>
  </si>
  <si>
    <t>ສະມາຄົມ ໄອຊີທີ ແລະ ດີຈີຕອນລາວ</t>
  </si>
  <si>
    <t>ສະມາຄົມປະເພດ 3 (ເຄື່ອນໄຫວຂອບເຂດທົ່ວປະເທດ)</t>
  </si>
  <si>
    <t>ສະມາຄົມປະເພດ 3 (ເຄື່ອນໄຫວຂອບເຂດແຂວງ, ນະຄອນຫຼວງ )</t>
  </si>
  <si>
    <t>ສະມາຄົມພັດທະນາກະສິກຳສະອາດ ແລະ ການປຸງແຕ່ງ (CADPA= Clean Agriculture Development and Processing Association)</t>
  </si>
  <si>
    <t>ສະມາຄົມສົ່ງເສີມດ້ານກະສິກໍາ</t>
  </si>
  <si>
    <t>ສະມາຄົມທະນາຄານລາວ(ສທລ)</t>
  </si>
  <si>
    <t>ສະມາຄົມສິລະປິນລາວ(ສສລ)</t>
  </si>
  <si>
    <t>ສະມາຄົມເຄື່ອຂ່າຍມະຫາວິທະຍາໄລສຸຂະພາບໜຶ່ງດຽວຂອງລາວ(ຄມດ)</t>
  </si>
  <si>
    <t>ສະມາຄົມຊາວກະສິກອນ</t>
  </si>
  <si>
    <t>ສະມາຄົມທຸລະກິດທ່ອງທ່ຽວລາວ (ສທທລ)</t>
  </si>
  <si>
    <t>ສະມາຄົມທຸລະກິດການທ່ອງທ່ຽວຫຼວງນ້ຳທາ</t>
  </si>
  <si>
    <t>ສະມາຄົມຄົນຫວຽດນາມ ແຂວງ ບໍລິຄຳໄຊ</t>
  </si>
  <si>
    <t>ສະມາຄົມວັດທະນະທຳ-ປະເພນີລາວບັນດາເຜົ່າ</t>
  </si>
  <si>
    <t>ສະມາຄົມພະນັງງານນຳທ່ຽວລາວ</t>
  </si>
  <si>
    <t>ມູນນິທິເພື່ອເດັກດ້ອຍໂອກາດ</t>
  </si>
  <si>
    <t>ຍຸບເລີກແລ້ວ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</si>
</sst>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Phetsarath OT"/>
    </font>
    <font>
      <b/>
      <sz val="14"/>
      <color theme="1"/>
      <name val="Phetsarath OT"/>
    </font>
    <font>
      <sz val="12"/>
      <color theme="1"/>
      <name val="Phetsarath OT"/>
    </font>
    <font>
      <sz val="12"/>
      <name val="Phetsarath OT"/>
    </font>
    <font>
      <sz val="12"/>
      <color rgb="FF002060"/>
      <name val="Phetsarath OT"/>
    </font>
    <font>
      <u/>
      <sz val="11"/>
      <color theme="10"/>
      <name val="Tahoma"/>
      <family val="2"/>
    </font>
    <font>
      <sz val="12"/>
      <color rgb="FF000000"/>
      <name val="Phetsarath OT"/>
    </font>
    <font>
      <b/>
      <sz val="14"/>
      <name val="Phetsarath OT"/>
    </font>
    <font>
      <b/>
      <sz val="12"/>
      <name val="Phetsarath OT"/>
    </font>
    <font>
      <sz val="11"/>
      <name val="Phetsarath OT"/>
    </font>
    <font>
      <sz val="16"/>
      <color theme="1"/>
      <name val="Phetsarath OT"/>
    </font>
    <font>
      <sz val="22"/>
      <color theme="1"/>
      <name val="Phetsarath OT"/>
    </font>
    <font>
      <sz val="26"/>
      <color theme="1"/>
      <name val="Phetsarath OT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FF0000"/>
      <name val="Phetsarath OT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3" fillId="10" borderId="0" xfId="0" applyFont="1" applyFill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C2" sqref="C2"/>
    </sheetView>
  </sheetViews>
  <sheetFormatPr defaultColWidth="8.85546875" defaultRowHeight="16.5" x14ac:dyDescent="0.25"/>
  <cols>
    <col min="1" max="1" width="5.5703125" style="1" customWidth="1"/>
    <col min="2" max="2" width="75.140625" style="1" customWidth="1"/>
    <col min="3" max="3" width="34.85546875" style="1" customWidth="1"/>
    <col min="4" max="16384" width="8.85546875" style="1"/>
  </cols>
  <sheetData>
    <row r="1" spans="1:3" ht="49.35" customHeight="1" x14ac:dyDescent="0.25">
      <c r="A1" s="33"/>
      <c r="B1" s="33" t="s">
        <v>0</v>
      </c>
      <c r="C1" s="37" t="s">
        <v>1</v>
      </c>
    </row>
    <row r="2" spans="1:3" ht="49.35" customHeight="1" x14ac:dyDescent="0.25">
      <c r="A2" s="34"/>
      <c r="B2" s="34" t="s">
        <v>2</v>
      </c>
      <c r="C2" s="41">
        <f>C3+C6</f>
        <v>282</v>
      </c>
    </row>
    <row r="3" spans="1:3" ht="49.35" customHeight="1" x14ac:dyDescent="0.25">
      <c r="A3" s="35"/>
      <c r="B3" s="35" t="s">
        <v>3</v>
      </c>
      <c r="C3" s="41">
        <f>C4+C5</f>
        <v>228</v>
      </c>
    </row>
    <row r="4" spans="1:3" ht="49.35" customHeight="1" x14ac:dyDescent="0.25">
      <c r="A4" s="36"/>
      <c r="B4" s="36" t="s">
        <v>4</v>
      </c>
      <c r="C4" s="41">
        <f>'ສະມາຄົມປະເພດ 1 '!C3+'ສະມາຄົມປະເພດ 2'!C3+'ສະມາຄົມປະເພດ 3'!C3</f>
        <v>109</v>
      </c>
    </row>
    <row r="5" spans="1:3" ht="49.35" customHeight="1" x14ac:dyDescent="0.25">
      <c r="A5" s="37"/>
      <c r="B5" s="37" t="s">
        <v>5</v>
      </c>
      <c r="C5" s="41">
        <f>'ສະມາຄົມປະເພດ 1 '!C4+'ສະມາຄົມປະເພດ 2'!C4+'ສະມາຄົມປະເພດ 3'!C4</f>
        <v>119</v>
      </c>
    </row>
    <row r="6" spans="1:3" ht="49.35" customHeight="1" x14ac:dyDescent="0.25">
      <c r="A6" s="38"/>
      <c r="B6" s="38" t="s">
        <v>6</v>
      </c>
      <c r="C6" s="60">
        <f>C7+C8</f>
        <v>54</v>
      </c>
    </row>
    <row r="7" spans="1:3" ht="49.35" customHeight="1" x14ac:dyDescent="0.25">
      <c r="A7" s="39"/>
      <c r="B7" s="61" t="s">
        <v>4</v>
      </c>
      <c r="C7" s="62">
        <f>ມູນນິທິ!C3</f>
        <v>45</v>
      </c>
    </row>
    <row r="8" spans="1:3" ht="49.35" customHeight="1" x14ac:dyDescent="0.25">
      <c r="A8" s="40"/>
      <c r="B8" s="39" t="s">
        <v>7</v>
      </c>
      <c r="C8" s="63">
        <f>ມູນນິທິ!C4</f>
        <v>9</v>
      </c>
    </row>
  </sheetData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74D1-863E-4796-9160-B3BAEC3C0B4C}">
  <sheetPr>
    <pageSetUpPr fitToPage="1"/>
  </sheetPr>
  <dimension ref="A1:L48"/>
  <sheetViews>
    <sheetView workbookViewId="0">
      <selection activeCell="D44" sqref="D44"/>
    </sheetView>
  </sheetViews>
  <sheetFormatPr defaultColWidth="8.85546875" defaultRowHeight="16.5" x14ac:dyDescent="0.25"/>
  <cols>
    <col min="1" max="1" width="8.85546875" style="1"/>
    <col min="2" max="2" width="35.5703125" style="1" customWidth="1"/>
    <col min="3" max="3" width="8.85546875" style="1"/>
    <col min="4" max="4" width="4.85546875" style="1" customWidth="1"/>
    <col min="5" max="5" width="8.85546875" style="1"/>
    <col min="6" max="6" width="43.5703125" style="1" customWidth="1"/>
    <col min="7" max="7" width="8.85546875" style="1" customWidth="1"/>
    <col min="8" max="9" width="8.85546875" style="1"/>
    <col min="10" max="10" width="35.140625" style="1" customWidth="1"/>
    <col min="11" max="11" width="8.85546875" style="1" customWidth="1"/>
    <col min="12" max="16384" width="8.85546875" style="1"/>
  </cols>
  <sheetData>
    <row r="1" spans="1:12" ht="61.35" customHeight="1" x14ac:dyDescent="0.25">
      <c r="A1" s="46"/>
      <c r="B1" s="46" t="s">
        <v>217</v>
      </c>
      <c r="C1" s="46" t="s">
        <v>1</v>
      </c>
      <c r="E1" s="25" t="s">
        <v>119</v>
      </c>
      <c r="F1" s="25" t="s">
        <v>261</v>
      </c>
      <c r="G1" s="5" t="s">
        <v>1</v>
      </c>
      <c r="H1" s="5" t="s">
        <v>22</v>
      </c>
      <c r="I1" s="26" t="s">
        <v>119</v>
      </c>
      <c r="J1" s="26" t="s">
        <v>24</v>
      </c>
      <c r="K1" s="5" t="s">
        <v>1</v>
      </c>
      <c r="L1" s="5" t="s">
        <v>22</v>
      </c>
    </row>
    <row r="2" spans="1:12" ht="61.35" customHeight="1" x14ac:dyDescent="0.25">
      <c r="A2" s="31"/>
      <c r="B2" s="31" t="s">
        <v>22</v>
      </c>
      <c r="C2" s="43">
        <f>C3+C4</f>
        <v>54</v>
      </c>
      <c r="E2" s="8">
        <v>1</v>
      </c>
      <c r="F2" s="8" t="s">
        <v>218</v>
      </c>
      <c r="G2" s="1">
        <v>1</v>
      </c>
      <c r="H2" s="3">
        <f>SUM(G2:G47)</f>
        <v>45</v>
      </c>
      <c r="I2" s="23">
        <v>1</v>
      </c>
      <c r="J2" s="24" t="s">
        <v>254</v>
      </c>
      <c r="K2" s="1">
        <v>1</v>
      </c>
      <c r="L2" s="6">
        <f>SUM(K2:K10)</f>
        <v>9</v>
      </c>
    </row>
    <row r="3" spans="1:12" ht="61.35" customHeight="1" x14ac:dyDescent="0.25">
      <c r="A3" s="32"/>
      <c r="B3" s="32" t="s">
        <v>23</v>
      </c>
      <c r="C3" s="44">
        <f>H2</f>
        <v>45</v>
      </c>
      <c r="E3" s="8">
        <v>2</v>
      </c>
      <c r="F3" s="7" t="s">
        <v>219</v>
      </c>
      <c r="G3" s="1">
        <v>1</v>
      </c>
      <c r="I3" s="21">
        <v>2</v>
      </c>
      <c r="J3" s="22" t="s">
        <v>255</v>
      </c>
      <c r="K3" s="1">
        <v>1</v>
      </c>
    </row>
    <row r="4" spans="1:12" ht="61.35" customHeight="1" x14ac:dyDescent="0.25">
      <c r="A4" s="42"/>
      <c r="B4" s="42" t="s">
        <v>24</v>
      </c>
      <c r="C4" s="45">
        <f>L2</f>
        <v>9</v>
      </c>
      <c r="E4" s="8">
        <v>3</v>
      </c>
      <c r="F4" s="8" t="s">
        <v>220</v>
      </c>
      <c r="G4" s="1">
        <v>1</v>
      </c>
      <c r="I4" s="23">
        <v>3</v>
      </c>
      <c r="J4" s="7" t="s">
        <v>256</v>
      </c>
      <c r="K4" s="1">
        <v>1</v>
      </c>
    </row>
    <row r="5" spans="1:12" ht="61.35" customHeight="1" x14ac:dyDescent="0.25">
      <c r="E5" s="8">
        <v>4</v>
      </c>
      <c r="F5" s="8" t="s">
        <v>221</v>
      </c>
      <c r="G5" s="1">
        <v>1</v>
      </c>
      <c r="I5" s="21">
        <v>4</v>
      </c>
      <c r="J5" s="10" t="s">
        <v>257</v>
      </c>
      <c r="K5" s="1">
        <v>1</v>
      </c>
    </row>
    <row r="6" spans="1:12" ht="61.35" customHeight="1" x14ac:dyDescent="0.25">
      <c r="E6" s="8">
        <v>5</v>
      </c>
      <c r="F6" s="8" t="s">
        <v>222</v>
      </c>
      <c r="G6" s="1">
        <v>1</v>
      </c>
      <c r="I6" s="23">
        <v>5</v>
      </c>
      <c r="J6" s="20" t="s">
        <v>258</v>
      </c>
      <c r="K6" s="1">
        <v>1</v>
      </c>
    </row>
    <row r="7" spans="1:12" ht="61.35" customHeight="1" x14ac:dyDescent="0.25">
      <c r="E7" s="8">
        <v>6</v>
      </c>
      <c r="F7" s="8" t="s">
        <v>223</v>
      </c>
      <c r="G7" s="1">
        <v>1</v>
      </c>
      <c r="I7" s="21">
        <v>6</v>
      </c>
      <c r="J7" s="20" t="s">
        <v>259</v>
      </c>
      <c r="K7" s="1">
        <v>1</v>
      </c>
    </row>
    <row r="8" spans="1:12" ht="61.35" customHeight="1" x14ac:dyDescent="0.25">
      <c r="E8" s="8">
        <v>7</v>
      </c>
      <c r="F8" s="8" t="s">
        <v>224</v>
      </c>
      <c r="G8" s="1">
        <v>1</v>
      </c>
      <c r="I8" s="24">
        <v>7</v>
      </c>
      <c r="J8" s="20" t="s">
        <v>260</v>
      </c>
      <c r="K8" s="1">
        <v>1</v>
      </c>
    </row>
    <row r="9" spans="1:12" ht="61.35" customHeight="1" x14ac:dyDescent="0.25">
      <c r="E9" s="8">
        <v>8</v>
      </c>
      <c r="F9" s="7" t="s">
        <v>225</v>
      </c>
      <c r="G9" s="1">
        <v>1</v>
      </c>
      <c r="I9" s="7">
        <v>8</v>
      </c>
      <c r="J9" s="9" t="s">
        <v>19</v>
      </c>
      <c r="K9" s="1">
        <v>1</v>
      </c>
    </row>
    <row r="10" spans="1:12" ht="61.35" customHeight="1" x14ac:dyDescent="0.25">
      <c r="E10" s="8">
        <v>9</v>
      </c>
      <c r="F10" s="8" t="s">
        <v>226</v>
      </c>
      <c r="G10" s="1">
        <v>1</v>
      </c>
      <c r="I10" s="7">
        <v>9</v>
      </c>
      <c r="J10" s="9" t="s">
        <v>20</v>
      </c>
      <c r="K10" s="1">
        <v>1</v>
      </c>
    </row>
    <row r="11" spans="1:12" ht="61.35" customHeight="1" x14ac:dyDescent="0.25">
      <c r="E11" s="8">
        <v>10</v>
      </c>
      <c r="F11" s="7" t="s">
        <v>227</v>
      </c>
      <c r="G11" s="1">
        <v>1</v>
      </c>
    </row>
    <row r="12" spans="1:12" ht="61.35" customHeight="1" x14ac:dyDescent="0.25">
      <c r="E12" s="8">
        <v>11</v>
      </c>
      <c r="F12" s="7" t="s">
        <v>228</v>
      </c>
      <c r="G12" s="1">
        <v>1</v>
      </c>
    </row>
    <row r="13" spans="1:12" ht="61.35" customHeight="1" x14ac:dyDescent="0.25">
      <c r="E13" s="8">
        <v>12</v>
      </c>
      <c r="F13" s="7" t="s">
        <v>229</v>
      </c>
      <c r="G13" s="1">
        <v>1</v>
      </c>
    </row>
    <row r="14" spans="1:12" ht="61.35" customHeight="1" x14ac:dyDescent="0.25">
      <c r="E14" s="8">
        <v>13</v>
      </c>
      <c r="F14" s="9" t="s">
        <v>230</v>
      </c>
      <c r="G14" s="1">
        <v>1</v>
      </c>
    </row>
    <row r="15" spans="1:12" ht="61.35" customHeight="1" x14ac:dyDescent="0.25">
      <c r="E15" s="8">
        <v>14</v>
      </c>
      <c r="F15" s="21" t="s">
        <v>231</v>
      </c>
      <c r="G15" s="1">
        <v>1</v>
      </c>
    </row>
    <row r="16" spans="1:12" ht="61.35" customHeight="1" x14ac:dyDescent="0.25">
      <c r="E16" s="8">
        <v>15</v>
      </c>
      <c r="F16" s="7" t="s">
        <v>232</v>
      </c>
      <c r="G16" s="1">
        <v>1</v>
      </c>
    </row>
    <row r="17" spans="5:7" ht="61.35" customHeight="1" x14ac:dyDescent="0.25">
      <c r="E17" s="8">
        <v>16</v>
      </c>
      <c r="F17" s="7" t="s">
        <v>233</v>
      </c>
      <c r="G17" s="1">
        <v>1</v>
      </c>
    </row>
    <row r="18" spans="5:7" ht="61.35" customHeight="1" x14ac:dyDescent="0.25">
      <c r="E18" s="8">
        <v>17</v>
      </c>
      <c r="F18" s="23" t="s">
        <v>234</v>
      </c>
      <c r="G18" s="1">
        <v>1</v>
      </c>
    </row>
    <row r="19" spans="5:7" ht="61.35" customHeight="1" x14ac:dyDescent="0.25">
      <c r="E19" s="8">
        <v>18</v>
      </c>
      <c r="F19" s="23" t="s">
        <v>235</v>
      </c>
      <c r="G19" s="1">
        <v>1</v>
      </c>
    </row>
    <row r="20" spans="5:7" ht="61.35" customHeight="1" x14ac:dyDescent="0.25">
      <c r="E20" s="8">
        <v>19</v>
      </c>
      <c r="F20" s="23" t="s">
        <v>236</v>
      </c>
      <c r="G20" s="1">
        <v>1</v>
      </c>
    </row>
    <row r="21" spans="5:7" ht="61.35" customHeight="1" x14ac:dyDescent="0.25">
      <c r="E21" s="8">
        <v>20</v>
      </c>
      <c r="F21" s="8" t="s">
        <v>237</v>
      </c>
      <c r="G21" s="1">
        <v>1</v>
      </c>
    </row>
    <row r="22" spans="5:7" ht="61.35" customHeight="1" x14ac:dyDescent="0.25">
      <c r="E22" s="8">
        <v>21</v>
      </c>
      <c r="F22" s="8" t="s">
        <v>238</v>
      </c>
      <c r="G22" s="1">
        <v>1</v>
      </c>
    </row>
    <row r="23" spans="5:7" ht="61.35" customHeight="1" x14ac:dyDescent="0.25">
      <c r="E23" s="8">
        <v>22</v>
      </c>
      <c r="F23" s="8" t="s">
        <v>239</v>
      </c>
      <c r="G23" s="1">
        <v>1</v>
      </c>
    </row>
    <row r="24" spans="5:7" ht="61.35" customHeight="1" x14ac:dyDescent="0.25">
      <c r="E24" s="8">
        <v>23</v>
      </c>
      <c r="F24" s="8" t="s">
        <v>240</v>
      </c>
      <c r="G24" s="1">
        <v>1</v>
      </c>
    </row>
    <row r="25" spans="5:7" ht="61.35" customHeight="1" x14ac:dyDescent="0.25">
      <c r="E25" s="8">
        <v>24</v>
      </c>
      <c r="F25" s="7" t="s">
        <v>241</v>
      </c>
      <c r="G25" s="1">
        <v>1</v>
      </c>
    </row>
    <row r="26" spans="5:7" ht="61.35" customHeight="1" x14ac:dyDescent="0.25">
      <c r="E26" s="8">
        <v>25</v>
      </c>
      <c r="F26" s="7" t="s">
        <v>242</v>
      </c>
      <c r="G26" s="1">
        <v>1</v>
      </c>
    </row>
    <row r="27" spans="5:7" ht="61.35" customHeight="1" x14ac:dyDescent="0.25">
      <c r="E27" s="8">
        <v>26</v>
      </c>
      <c r="F27" s="8" t="s">
        <v>243</v>
      </c>
      <c r="G27" s="1">
        <v>1</v>
      </c>
    </row>
    <row r="28" spans="5:7" ht="61.35" customHeight="1" x14ac:dyDescent="0.25">
      <c r="E28" s="8">
        <v>27</v>
      </c>
      <c r="F28" s="8" t="s">
        <v>244</v>
      </c>
      <c r="G28" s="1">
        <v>1</v>
      </c>
    </row>
    <row r="29" spans="5:7" ht="61.35" customHeight="1" x14ac:dyDescent="0.25">
      <c r="E29" s="8">
        <v>28</v>
      </c>
      <c r="F29" s="8" t="s">
        <v>245</v>
      </c>
      <c r="G29" s="1">
        <v>1</v>
      </c>
    </row>
    <row r="30" spans="5:7" ht="61.35" customHeight="1" x14ac:dyDescent="0.25">
      <c r="E30" s="8">
        <v>29</v>
      </c>
      <c r="F30" s="8" t="s">
        <v>246</v>
      </c>
      <c r="G30" s="1">
        <v>1</v>
      </c>
    </row>
    <row r="31" spans="5:7" ht="61.35" customHeight="1" x14ac:dyDescent="0.25">
      <c r="E31" s="8">
        <v>30</v>
      </c>
      <c r="F31" s="23" t="s">
        <v>247</v>
      </c>
      <c r="G31" s="1">
        <v>1</v>
      </c>
    </row>
    <row r="32" spans="5:7" ht="61.35" customHeight="1" x14ac:dyDescent="0.25">
      <c r="E32" s="8">
        <v>31</v>
      </c>
      <c r="F32" s="8" t="s">
        <v>248</v>
      </c>
      <c r="G32" s="1">
        <v>1</v>
      </c>
    </row>
    <row r="33" spans="4:7" ht="61.35" customHeight="1" x14ac:dyDescent="0.25">
      <c r="E33" s="8">
        <v>32</v>
      </c>
      <c r="F33" s="8" t="s">
        <v>249</v>
      </c>
      <c r="G33" s="1">
        <v>1</v>
      </c>
    </row>
    <row r="34" spans="4:7" ht="61.35" customHeight="1" x14ac:dyDescent="0.25">
      <c r="E34" s="8">
        <v>33</v>
      </c>
      <c r="F34" s="8" t="s">
        <v>250</v>
      </c>
      <c r="G34" s="1">
        <v>1</v>
      </c>
    </row>
    <row r="35" spans="4:7" ht="61.35" customHeight="1" x14ac:dyDescent="0.25">
      <c r="E35" s="8">
        <v>34</v>
      </c>
      <c r="F35" s="8" t="s">
        <v>251</v>
      </c>
      <c r="G35" s="1">
        <v>1</v>
      </c>
    </row>
    <row r="36" spans="4:7" ht="61.35" customHeight="1" x14ac:dyDescent="0.25">
      <c r="E36" s="8">
        <v>35</v>
      </c>
      <c r="F36" s="8" t="s">
        <v>252</v>
      </c>
      <c r="G36" s="1">
        <v>1</v>
      </c>
    </row>
    <row r="37" spans="4:7" ht="61.35" customHeight="1" x14ac:dyDescent="0.25">
      <c r="E37" s="8">
        <v>36</v>
      </c>
      <c r="F37" s="8" t="s">
        <v>253</v>
      </c>
      <c r="G37" s="1">
        <v>1</v>
      </c>
    </row>
    <row r="38" spans="4:7" ht="61.35" customHeight="1" x14ac:dyDescent="0.25">
      <c r="E38" s="8">
        <v>37</v>
      </c>
      <c r="F38" s="8" t="s">
        <v>271</v>
      </c>
      <c r="G38" s="1">
        <v>1</v>
      </c>
    </row>
    <row r="39" spans="4:7" ht="61.35" customHeight="1" x14ac:dyDescent="0.25">
      <c r="E39" s="8">
        <v>38</v>
      </c>
      <c r="F39" s="47" t="s">
        <v>269</v>
      </c>
      <c r="G39" s="1">
        <v>1</v>
      </c>
    </row>
    <row r="40" spans="4:7" ht="61.35" customHeight="1" x14ac:dyDescent="0.25">
      <c r="E40" s="8">
        <v>39</v>
      </c>
      <c r="F40" s="47" t="s">
        <v>275</v>
      </c>
      <c r="G40" s="1">
        <v>1</v>
      </c>
    </row>
    <row r="41" spans="4:7" ht="61.35" customHeight="1" x14ac:dyDescent="0.25">
      <c r="E41" s="8">
        <v>40</v>
      </c>
      <c r="F41" s="47" t="s">
        <v>272</v>
      </c>
      <c r="G41" s="1">
        <v>1</v>
      </c>
    </row>
    <row r="42" spans="4:7" ht="61.35" customHeight="1" x14ac:dyDescent="0.25">
      <c r="E42" s="8">
        <v>41</v>
      </c>
      <c r="F42" s="47" t="s">
        <v>273</v>
      </c>
      <c r="G42" s="1">
        <v>1</v>
      </c>
    </row>
    <row r="43" spans="4:7" ht="61.35" customHeight="1" x14ac:dyDescent="0.25">
      <c r="E43" s="8">
        <v>42</v>
      </c>
      <c r="F43" s="47" t="s">
        <v>274</v>
      </c>
      <c r="G43" s="1">
        <v>1</v>
      </c>
    </row>
    <row r="44" spans="4:7" ht="61.35" customHeight="1" x14ac:dyDescent="0.25">
      <c r="D44" s="1" t="s">
        <v>305</v>
      </c>
      <c r="E44" s="8">
        <v>43</v>
      </c>
      <c r="F44" s="50" t="s">
        <v>280</v>
      </c>
      <c r="G44" s="1">
        <v>0</v>
      </c>
    </row>
    <row r="45" spans="4:7" ht="61.35" customHeight="1" x14ac:dyDescent="0.25">
      <c r="E45" s="8">
        <v>44</v>
      </c>
      <c r="F45" s="27" t="s">
        <v>281</v>
      </c>
      <c r="G45" s="1">
        <v>1</v>
      </c>
    </row>
    <row r="46" spans="4:7" ht="61.35" customHeight="1" x14ac:dyDescent="0.25">
      <c r="E46" s="8">
        <v>45</v>
      </c>
      <c r="F46" s="47" t="s">
        <v>282</v>
      </c>
      <c r="G46" s="1">
        <v>1</v>
      </c>
    </row>
    <row r="47" spans="4:7" ht="61.35" customHeight="1" x14ac:dyDescent="0.25">
      <c r="E47" s="8">
        <v>46</v>
      </c>
      <c r="F47" s="47" t="s">
        <v>304</v>
      </c>
      <c r="G47" s="1">
        <v>1</v>
      </c>
    </row>
    <row r="48" spans="4:7" ht="61.35" customHeight="1" x14ac:dyDescent="0.25"/>
  </sheetData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F388-3FDE-4CA1-A0D4-226CFBC4AAC0}">
  <sheetPr>
    <pageSetUpPr fitToPage="1"/>
  </sheetPr>
  <dimension ref="A1:L14"/>
  <sheetViews>
    <sheetView topLeftCell="C4" zoomScale="90" zoomScaleNormal="90" workbookViewId="0">
      <selection activeCell="G10" sqref="G10"/>
    </sheetView>
  </sheetViews>
  <sheetFormatPr defaultColWidth="8.85546875" defaultRowHeight="16.5" x14ac:dyDescent="0.25"/>
  <cols>
    <col min="1" max="1" width="8.85546875" style="1"/>
    <col min="2" max="2" width="34.42578125" style="1" customWidth="1"/>
    <col min="3" max="3" width="8.85546875" style="1"/>
    <col min="4" max="4" width="5.140625" style="1" customWidth="1"/>
    <col min="5" max="5" width="8.85546875" style="1"/>
    <col min="6" max="6" width="51.85546875" style="1" customWidth="1"/>
    <col min="7" max="8" width="8.85546875" style="1"/>
    <col min="9" max="9" width="8.85546875" style="1" customWidth="1"/>
    <col min="10" max="10" width="66.140625" style="1" customWidth="1"/>
    <col min="11" max="16384" width="8.85546875" style="1"/>
  </cols>
  <sheetData>
    <row r="1" spans="1:12" ht="63.6" customHeight="1" x14ac:dyDescent="0.25">
      <c r="A1" s="46"/>
      <c r="B1" s="46" t="s">
        <v>21</v>
      </c>
      <c r="C1" s="46" t="s">
        <v>1</v>
      </c>
      <c r="E1" s="52" t="s">
        <v>286</v>
      </c>
      <c r="F1" s="53"/>
      <c r="G1" s="3" t="s">
        <v>1</v>
      </c>
      <c r="H1" s="3" t="s">
        <v>22</v>
      </c>
      <c r="I1" s="54" t="s">
        <v>287</v>
      </c>
      <c r="J1" s="55"/>
      <c r="K1" s="3" t="s">
        <v>1</v>
      </c>
      <c r="L1" s="3" t="s">
        <v>22</v>
      </c>
    </row>
    <row r="2" spans="1:12" ht="63.6" customHeight="1" x14ac:dyDescent="0.25">
      <c r="A2" s="31"/>
      <c r="B2" s="31" t="s">
        <v>22</v>
      </c>
      <c r="C2" s="43">
        <f>C3+C4</f>
        <v>17</v>
      </c>
      <c r="E2" s="7">
        <v>1</v>
      </c>
      <c r="F2" s="8" t="s">
        <v>8</v>
      </c>
      <c r="G2" s="1">
        <v>1</v>
      </c>
      <c r="H2" s="4">
        <f>SUM(G2:G9)</f>
        <v>8</v>
      </c>
      <c r="I2" s="7">
        <v>1</v>
      </c>
      <c r="J2" s="9" t="s">
        <v>12</v>
      </c>
      <c r="K2" s="1">
        <v>1</v>
      </c>
      <c r="L2" s="6">
        <f>SUM(K2:K100)</f>
        <v>9</v>
      </c>
    </row>
    <row r="3" spans="1:12" ht="63.6" customHeight="1" x14ac:dyDescent="0.25">
      <c r="A3" s="32"/>
      <c r="B3" s="32" t="s">
        <v>23</v>
      </c>
      <c r="C3" s="44">
        <f>H2</f>
        <v>8</v>
      </c>
      <c r="E3" s="7">
        <v>2</v>
      </c>
      <c r="F3" s="8" t="s">
        <v>9</v>
      </c>
      <c r="G3" s="1">
        <v>1</v>
      </c>
      <c r="I3" s="7">
        <v>2</v>
      </c>
      <c r="J3" s="9" t="s">
        <v>13</v>
      </c>
      <c r="K3" s="1">
        <v>1</v>
      </c>
    </row>
    <row r="4" spans="1:12" ht="63.6" customHeight="1" x14ac:dyDescent="0.25">
      <c r="A4" s="42"/>
      <c r="B4" s="42" t="s">
        <v>24</v>
      </c>
      <c r="C4" s="45">
        <f>L2</f>
        <v>9</v>
      </c>
      <c r="E4" s="7">
        <v>3</v>
      </c>
      <c r="F4" s="8" t="s">
        <v>10</v>
      </c>
      <c r="G4" s="1">
        <v>1</v>
      </c>
      <c r="I4" s="7">
        <v>3</v>
      </c>
      <c r="J4" s="9" t="s">
        <v>14</v>
      </c>
      <c r="K4" s="1">
        <v>1</v>
      </c>
    </row>
    <row r="5" spans="1:12" ht="63.6" customHeight="1" x14ac:dyDescent="0.25">
      <c r="E5" s="7">
        <v>4</v>
      </c>
      <c r="F5" s="7" t="s">
        <v>11</v>
      </c>
      <c r="G5" s="1">
        <v>1</v>
      </c>
      <c r="I5" s="7">
        <v>4</v>
      </c>
      <c r="J5" s="9" t="s">
        <v>15</v>
      </c>
      <c r="K5" s="1">
        <v>1</v>
      </c>
    </row>
    <row r="6" spans="1:12" ht="63.6" customHeight="1" x14ac:dyDescent="0.25">
      <c r="E6" s="47">
        <v>5</v>
      </c>
      <c r="F6" s="47" t="s">
        <v>278</v>
      </c>
      <c r="G6" s="1">
        <v>1</v>
      </c>
      <c r="I6" s="7">
        <v>5</v>
      </c>
      <c r="J6" s="9" t="s">
        <v>16</v>
      </c>
      <c r="K6" s="1">
        <v>1</v>
      </c>
    </row>
    <row r="7" spans="1:12" ht="63.6" customHeight="1" x14ac:dyDescent="0.25">
      <c r="E7" s="47">
        <v>6</v>
      </c>
      <c r="F7" s="47" t="s">
        <v>279</v>
      </c>
      <c r="G7" s="1">
        <v>1</v>
      </c>
      <c r="I7" s="7">
        <v>6</v>
      </c>
      <c r="J7" s="9" t="s">
        <v>17</v>
      </c>
      <c r="K7" s="1">
        <v>1</v>
      </c>
    </row>
    <row r="8" spans="1:12" ht="63.6" customHeight="1" x14ac:dyDescent="0.25">
      <c r="E8" s="47">
        <v>7</v>
      </c>
      <c r="F8" s="47" t="s">
        <v>289</v>
      </c>
      <c r="G8" s="1">
        <v>1</v>
      </c>
      <c r="I8" s="7">
        <v>7</v>
      </c>
      <c r="J8" s="9" t="s">
        <v>18</v>
      </c>
      <c r="K8" s="1">
        <v>1</v>
      </c>
    </row>
    <row r="9" spans="1:12" ht="63.6" customHeight="1" x14ac:dyDescent="0.25">
      <c r="E9" s="47">
        <v>8</v>
      </c>
      <c r="F9" s="47" t="s">
        <v>290</v>
      </c>
      <c r="G9" s="1">
        <v>1</v>
      </c>
      <c r="I9" s="7">
        <v>8</v>
      </c>
      <c r="J9" s="9" t="s">
        <v>19</v>
      </c>
      <c r="K9" s="1">
        <v>1</v>
      </c>
    </row>
    <row r="10" spans="1:12" ht="63.6" customHeight="1" x14ac:dyDescent="0.25">
      <c r="I10" s="7">
        <v>9</v>
      </c>
      <c r="J10" s="9" t="s">
        <v>20</v>
      </c>
      <c r="K10" s="1">
        <v>1</v>
      </c>
    </row>
    <row r="11" spans="1:12" ht="63.6" customHeight="1" x14ac:dyDescent="0.25"/>
    <row r="12" spans="1:12" ht="63.6" customHeight="1" x14ac:dyDescent="0.25"/>
    <row r="13" spans="1:12" ht="63.6" customHeight="1" x14ac:dyDescent="0.25"/>
    <row r="14" spans="1:12" ht="63.6" customHeight="1" x14ac:dyDescent="0.25"/>
  </sheetData>
  <mergeCells count="2">
    <mergeCell ref="E1:F1"/>
    <mergeCell ref="I1:J1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8611-AFA9-430B-802B-DE6216029900}">
  <sheetPr>
    <pageSetUpPr fitToPage="1"/>
  </sheetPr>
  <dimension ref="A1:L68"/>
  <sheetViews>
    <sheetView topLeftCell="B1" workbookViewId="0">
      <selection activeCell="C2" sqref="C2"/>
    </sheetView>
  </sheetViews>
  <sheetFormatPr defaultColWidth="8.85546875" defaultRowHeight="16.5" x14ac:dyDescent="0.25"/>
  <cols>
    <col min="1" max="1" width="8.85546875" style="1"/>
    <col min="2" max="2" width="36.85546875" style="1" customWidth="1"/>
    <col min="3" max="3" width="8.85546875" style="1"/>
    <col min="4" max="4" width="6.5703125" style="1" customWidth="1"/>
    <col min="5" max="5" width="8.85546875" style="1"/>
    <col min="6" max="6" width="52.85546875" style="1" customWidth="1"/>
    <col min="7" max="9" width="8.85546875" style="1"/>
    <col min="10" max="10" width="46.85546875" style="1" customWidth="1"/>
    <col min="11" max="16384" width="8.85546875" style="1"/>
  </cols>
  <sheetData>
    <row r="1" spans="1:12" ht="52.7" customHeight="1" x14ac:dyDescent="0.25">
      <c r="A1" s="5"/>
      <c r="B1" s="46" t="s">
        <v>118</v>
      </c>
      <c r="C1" s="46" t="s">
        <v>1</v>
      </c>
      <c r="E1" s="52" t="s">
        <v>25</v>
      </c>
      <c r="F1" s="53"/>
      <c r="G1" s="5" t="s">
        <v>1</v>
      </c>
      <c r="H1" s="5" t="s">
        <v>22</v>
      </c>
      <c r="I1" s="56" t="s">
        <v>53</v>
      </c>
      <c r="J1" s="57"/>
      <c r="K1" s="5" t="s">
        <v>1</v>
      </c>
      <c r="L1" s="5" t="s">
        <v>22</v>
      </c>
    </row>
    <row r="2" spans="1:12" ht="52.7" customHeight="1" x14ac:dyDescent="0.25">
      <c r="A2" s="3"/>
      <c r="B2" s="31" t="s">
        <v>22</v>
      </c>
      <c r="C2" s="43">
        <f>C3+C4</f>
        <v>104</v>
      </c>
      <c r="E2" s="7">
        <v>1</v>
      </c>
      <c r="F2" s="12" t="s">
        <v>26</v>
      </c>
      <c r="G2" s="1">
        <v>1</v>
      </c>
      <c r="H2" s="4">
        <f>SUM(G2:G39)</f>
        <v>38</v>
      </c>
      <c r="I2" s="7">
        <v>1</v>
      </c>
      <c r="J2" s="11" t="s">
        <v>54</v>
      </c>
      <c r="K2" s="1">
        <v>1</v>
      </c>
      <c r="L2" s="6">
        <f>SUM(K2:K68)</f>
        <v>66</v>
      </c>
    </row>
    <row r="3" spans="1:12" ht="52.7" customHeight="1" x14ac:dyDescent="0.25">
      <c r="A3" s="4"/>
      <c r="B3" s="32" t="s">
        <v>23</v>
      </c>
      <c r="C3" s="44">
        <f>H2</f>
        <v>38</v>
      </c>
      <c r="E3" s="7">
        <v>2</v>
      </c>
      <c r="F3" s="12" t="s">
        <v>27</v>
      </c>
      <c r="G3" s="1">
        <v>1</v>
      </c>
      <c r="I3" s="7">
        <v>2</v>
      </c>
      <c r="J3" s="11" t="s">
        <v>55</v>
      </c>
      <c r="K3" s="1">
        <v>1</v>
      </c>
    </row>
    <row r="4" spans="1:12" ht="52.7" customHeight="1" x14ac:dyDescent="0.25">
      <c r="A4" s="6"/>
      <c r="B4" s="42" t="s">
        <v>24</v>
      </c>
      <c r="C4" s="45">
        <f>L2</f>
        <v>66</v>
      </c>
      <c r="E4" s="7">
        <v>3</v>
      </c>
      <c r="F4" s="12" t="s">
        <v>28</v>
      </c>
      <c r="G4" s="1">
        <v>1</v>
      </c>
      <c r="I4" s="7">
        <v>3</v>
      </c>
      <c r="J4" s="11" t="s">
        <v>56</v>
      </c>
      <c r="K4" s="1">
        <v>1</v>
      </c>
    </row>
    <row r="5" spans="1:12" ht="52.7" customHeight="1" x14ac:dyDescent="0.25">
      <c r="E5" s="7">
        <v>4</v>
      </c>
      <c r="F5" s="12" t="s">
        <v>29</v>
      </c>
      <c r="G5" s="1">
        <v>1</v>
      </c>
      <c r="I5" s="7">
        <v>4</v>
      </c>
      <c r="J5" s="11" t="s">
        <v>57</v>
      </c>
      <c r="K5" s="1">
        <v>1</v>
      </c>
    </row>
    <row r="6" spans="1:12" ht="52.7" customHeight="1" x14ac:dyDescent="0.25">
      <c r="E6" s="7">
        <v>5</v>
      </c>
      <c r="F6" s="10" t="s">
        <v>30</v>
      </c>
      <c r="G6" s="1">
        <v>1</v>
      </c>
      <c r="I6" s="29">
        <v>5</v>
      </c>
      <c r="J6" s="30" t="s">
        <v>58</v>
      </c>
      <c r="K6" s="1">
        <v>0</v>
      </c>
    </row>
    <row r="7" spans="1:12" ht="52.7" customHeight="1" x14ac:dyDescent="0.25">
      <c r="E7" s="7">
        <v>6</v>
      </c>
      <c r="F7" s="12" t="s">
        <v>31</v>
      </c>
      <c r="G7" s="1">
        <v>1</v>
      </c>
      <c r="I7" s="7">
        <v>6</v>
      </c>
      <c r="J7" s="11" t="s">
        <v>59</v>
      </c>
      <c r="K7" s="1">
        <v>1</v>
      </c>
    </row>
    <row r="8" spans="1:12" ht="52.7" customHeight="1" x14ac:dyDescent="0.25">
      <c r="E8" s="7">
        <v>7</v>
      </c>
      <c r="F8" s="12" t="s">
        <v>32</v>
      </c>
      <c r="G8" s="1">
        <v>1</v>
      </c>
      <c r="I8" s="7">
        <v>7</v>
      </c>
      <c r="J8" s="11" t="s">
        <v>60</v>
      </c>
      <c r="K8" s="1">
        <v>1</v>
      </c>
    </row>
    <row r="9" spans="1:12" ht="52.7" customHeight="1" x14ac:dyDescent="0.25">
      <c r="E9" s="7">
        <v>8</v>
      </c>
      <c r="F9" s="12" t="s">
        <v>33</v>
      </c>
      <c r="G9" s="1">
        <v>1</v>
      </c>
      <c r="I9" s="7">
        <v>8</v>
      </c>
      <c r="J9" s="11" t="s">
        <v>61</v>
      </c>
      <c r="K9" s="1">
        <v>1</v>
      </c>
    </row>
    <row r="10" spans="1:12" ht="52.7" customHeight="1" x14ac:dyDescent="0.25">
      <c r="E10" s="7">
        <v>9</v>
      </c>
      <c r="F10" s="12" t="s">
        <v>34</v>
      </c>
      <c r="G10" s="1">
        <v>1</v>
      </c>
      <c r="I10" s="7">
        <v>9</v>
      </c>
      <c r="J10" s="11" t="s">
        <v>62</v>
      </c>
      <c r="K10" s="1">
        <v>1</v>
      </c>
    </row>
    <row r="11" spans="1:12" ht="52.7" customHeight="1" x14ac:dyDescent="0.25">
      <c r="E11" s="7">
        <v>10</v>
      </c>
      <c r="F11" s="12" t="s">
        <v>35</v>
      </c>
      <c r="G11" s="1">
        <v>1</v>
      </c>
      <c r="I11" s="7">
        <v>10</v>
      </c>
      <c r="J11" s="11" t="s">
        <v>63</v>
      </c>
      <c r="K11" s="1">
        <v>1</v>
      </c>
    </row>
    <row r="12" spans="1:12" ht="52.7" customHeight="1" x14ac:dyDescent="0.25">
      <c r="E12" s="7">
        <v>11</v>
      </c>
      <c r="F12" s="13" t="s">
        <v>36</v>
      </c>
      <c r="G12" s="1">
        <v>1</v>
      </c>
      <c r="I12" s="7">
        <v>11</v>
      </c>
      <c r="J12" s="11" t="s">
        <v>64</v>
      </c>
      <c r="K12" s="1">
        <v>1</v>
      </c>
    </row>
    <row r="13" spans="1:12" ht="52.7" customHeight="1" x14ac:dyDescent="0.25">
      <c r="E13" s="7">
        <v>12</v>
      </c>
      <c r="F13" s="12" t="s">
        <v>37</v>
      </c>
      <c r="G13" s="1">
        <v>1</v>
      </c>
      <c r="I13" s="7">
        <v>12</v>
      </c>
      <c r="J13" s="11" t="s">
        <v>65</v>
      </c>
      <c r="K13" s="1">
        <v>1</v>
      </c>
    </row>
    <row r="14" spans="1:12" ht="52.7" customHeight="1" x14ac:dyDescent="0.25">
      <c r="E14" s="7">
        <v>13</v>
      </c>
      <c r="F14" s="12" t="s">
        <v>38</v>
      </c>
      <c r="G14" s="1">
        <v>1</v>
      </c>
      <c r="I14" s="7">
        <v>13</v>
      </c>
      <c r="J14" s="11" t="s">
        <v>66</v>
      </c>
      <c r="K14" s="1">
        <v>1</v>
      </c>
    </row>
    <row r="15" spans="1:12" ht="52.7" customHeight="1" x14ac:dyDescent="0.25">
      <c r="E15" s="7">
        <v>14</v>
      </c>
      <c r="F15" s="14" t="s">
        <v>39</v>
      </c>
      <c r="G15" s="1">
        <v>1</v>
      </c>
      <c r="I15" s="7">
        <v>14</v>
      </c>
      <c r="J15" s="11" t="s">
        <v>67</v>
      </c>
      <c r="K15" s="1">
        <v>1</v>
      </c>
    </row>
    <row r="16" spans="1:12" ht="52.7" customHeight="1" x14ac:dyDescent="0.25">
      <c r="E16" s="7">
        <v>15</v>
      </c>
      <c r="F16" s="13" t="s">
        <v>40</v>
      </c>
      <c r="G16" s="1">
        <v>1</v>
      </c>
      <c r="I16" s="7">
        <v>15</v>
      </c>
      <c r="J16" s="11" t="s">
        <v>68</v>
      </c>
      <c r="K16" s="1">
        <v>1</v>
      </c>
    </row>
    <row r="17" spans="5:11" ht="52.7" customHeight="1" x14ac:dyDescent="0.25">
      <c r="E17" s="7">
        <v>16</v>
      </c>
      <c r="F17" s="12" t="s">
        <v>41</v>
      </c>
      <c r="G17" s="1">
        <v>1</v>
      </c>
      <c r="I17" s="7">
        <v>16</v>
      </c>
      <c r="J17" s="11" t="s">
        <v>69</v>
      </c>
      <c r="K17" s="1">
        <v>1</v>
      </c>
    </row>
    <row r="18" spans="5:11" ht="52.7" customHeight="1" x14ac:dyDescent="0.25">
      <c r="E18" s="7">
        <v>17</v>
      </c>
      <c r="F18" s="12" t="s">
        <v>42</v>
      </c>
      <c r="G18" s="1">
        <v>1</v>
      </c>
      <c r="I18" s="7">
        <v>17</v>
      </c>
      <c r="J18" s="11" t="s">
        <v>70</v>
      </c>
      <c r="K18" s="1">
        <v>1</v>
      </c>
    </row>
    <row r="19" spans="5:11" ht="52.7" customHeight="1" x14ac:dyDescent="0.25">
      <c r="E19" s="7">
        <v>18</v>
      </c>
      <c r="F19" s="12" t="s">
        <v>43</v>
      </c>
      <c r="G19" s="1">
        <v>1</v>
      </c>
      <c r="I19" s="7">
        <v>18</v>
      </c>
      <c r="J19" s="11" t="s">
        <v>71</v>
      </c>
      <c r="K19" s="1">
        <v>1</v>
      </c>
    </row>
    <row r="20" spans="5:11" ht="52.7" customHeight="1" x14ac:dyDescent="0.25">
      <c r="E20" s="7">
        <v>19</v>
      </c>
      <c r="F20" s="10" t="s">
        <v>44</v>
      </c>
      <c r="G20" s="1">
        <v>1</v>
      </c>
      <c r="I20" s="7">
        <v>19</v>
      </c>
      <c r="J20" s="11" t="s">
        <v>72</v>
      </c>
      <c r="K20" s="1">
        <v>1</v>
      </c>
    </row>
    <row r="21" spans="5:11" ht="52.7" customHeight="1" x14ac:dyDescent="0.25">
      <c r="E21" s="7">
        <v>20</v>
      </c>
      <c r="F21" s="10" t="s">
        <v>45</v>
      </c>
      <c r="G21" s="1">
        <v>1</v>
      </c>
      <c r="I21" s="7">
        <v>20</v>
      </c>
      <c r="J21" s="11" t="s">
        <v>73</v>
      </c>
      <c r="K21" s="1">
        <v>1</v>
      </c>
    </row>
    <row r="22" spans="5:11" ht="52.7" customHeight="1" x14ac:dyDescent="0.25">
      <c r="E22" s="7">
        <v>21</v>
      </c>
      <c r="F22" s="10" t="s">
        <v>46</v>
      </c>
      <c r="G22" s="1">
        <v>1</v>
      </c>
      <c r="I22" s="7">
        <v>21</v>
      </c>
      <c r="J22" s="11" t="s">
        <v>74</v>
      </c>
      <c r="K22" s="1">
        <v>1</v>
      </c>
    </row>
    <row r="23" spans="5:11" ht="52.7" customHeight="1" x14ac:dyDescent="0.25">
      <c r="E23" s="7">
        <v>22</v>
      </c>
      <c r="F23" s="10" t="s">
        <v>47</v>
      </c>
      <c r="G23" s="1">
        <v>1</v>
      </c>
      <c r="I23" s="7">
        <v>22</v>
      </c>
      <c r="J23" s="11" t="s">
        <v>75</v>
      </c>
      <c r="K23" s="1">
        <v>1</v>
      </c>
    </row>
    <row r="24" spans="5:11" ht="52.7" customHeight="1" x14ac:dyDescent="0.25">
      <c r="E24" s="7">
        <v>23</v>
      </c>
      <c r="F24" s="20" t="s">
        <v>283</v>
      </c>
      <c r="G24" s="1">
        <v>1</v>
      </c>
      <c r="I24" s="7">
        <v>23</v>
      </c>
      <c r="J24" s="11" t="s">
        <v>76</v>
      </c>
      <c r="K24" s="1">
        <v>1</v>
      </c>
    </row>
    <row r="25" spans="5:11" ht="52.7" customHeight="1" x14ac:dyDescent="0.25">
      <c r="E25" s="7">
        <v>24</v>
      </c>
      <c r="F25" s="10" t="s">
        <v>48</v>
      </c>
      <c r="G25" s="1">
        <v>1</v>
      </c>
      <c r="I25" s="7">
        <v>24</v>
      </c>
      <c r="J25" s="11" t="s">
        <v>77</v>
      </c>
      <c r="K25" s="1">
        <v>1</v>
      </c>
    </row>
    <row r="26" spans="5:11" ht="52.7" customHeight="1" x14ac:dyDescent="0.25">
      <c r="E26" s="7">
        <v>25</v>
      </c>
      <c r="F26" s="10" t="s">
        <v>49</v>
      </c>
      <c r="G26" s="1">
        <v>1</v>
      </c>
      <c r="I26" s="7">
        <v>25</v>
      </c>
      <c r="J26" s="11" t="s">
        <v>78</v>
      </c>
      <c r="K26" s="1">
        <v>1</v>
      </c>
    </row>
    <row r="27" spans="5:11" ht="52.7" customHeight="1" x14ac:dyDescent="0.25">
      <c r="E27" s="7">
        <v>26</v>
      </c>
      <c r="F27" s="10" t="s">
        <v>50</v>
      </c>
      <c r="G27" s="1">
        <v>1</v>
      </c>
      <c r="I27" s="7">
        <v>26</v>
      </c>
      <c r="J27" s="11" t="s">
        <v>79</v>
      </c>
      <c r="K27" s="1">
        <v>1</v>
      </c>
    </row>
    <row r="28" spans="5:11" ht="52.7" customHeight="1" x14ac:dyDescent="0.25">
      <c r="E28" s="7">
        <v>27</v>
      </c>
      <c r="F28" s="12" t="s">
        <v>51</v>
      </c>
      <c r="G28" s="1">
        <v>1</v>
      </c>
      <c r="I28" s="7">
        <v>27</v>
      </c>
      <c r="J28" s="11" t="s">
        <v>80</v>
      </c>
      <c r="K28" s="1">
        <v>1</v>
      </c>
    </row>
    <row r="29" spans="5:11" ht="52.7" customHeight="1" x14ac:dyDescent="0.25">
      <c r="E29" s="7">
        <v>28</v>
      </c>
      <c r="F29" s="12" t="s">
        <v>52</v>
      </c>
      <c r="G29" s="1">
        <v>1</v>
      </c>
      <c r="I29" s="7">
        <v>28</v>
      </c>
      <c r="J29" s="11" t="s">
        <v>81</v>
      </c>
      <c r="K29" s="1">
        <v>1</v>
      </c>
    </row>
    <row r="30" spans="5:11" ht="52.7" customHeight="1" x14ac:dyDescent="0.25">
      <c r="E30" s="7">
        <v>29</v>
      </c>
      <c r="F30" s="1" t="s">
        <v>276</v>
      </c>
      <c r="G30" s="1">
        <v>1</v>
      </c>
      <c r="I30" s="7">
        <v>29</v>
      </c>
      <c r="J30" s="11" t="s">
        <v>82</v>
      </c>
      <c r="K30" s="1">
        <v>1</v>
      </c>
    </row>
    <row r="31" spans="5:11" ht="52.7" customHeight="1" x14ac:dyDescent="0.25">
      <c r="E31" s="7">
        <v>30</v>
      </c>
      <c r="F31" s="1" t="s">
        <v>277</v>
      </c>
      <c r="G31" s="1">
        <v>1</v>
      </c>
      <c r="I31" s="7">
        <v>30</v>
      </c>
      <c r="J31" s="11" t="s">
        <v>83</v>
      </c>
      <c r="K31" s="1">
        <v>1</v>
      </c>
    </row>
    <row r="32" spans="5:11" ht="52.7" customHeight="1" x14ac:dyDescent="0.25">
      <c r="E32" s="7">
        <v>31</v>
      </c>
      <c r="F32" s="24" t="s">
        <v>284</v>
      </c>
      <c r="G32" s="1">
        <v>1</v>
      </c>
      <c r="I32" s="7">
        <v>31</v>
      </c>
      <c r="J32" s="11" t="s">
        <v>84</v>
      </c>
      <c r="K32" s="1">
        <v>1</v>
      </c>
    </row>
    <row r="33" spans="5:11" ht="52.7" customHeight="1" x14ac:dyDescent="0.25">
      <c r="E33" s="7">
        <v>32</v>
      </c>
      <c r="F33" s="9" t="s">
        <v>293</v>
      </c>
      <c r="G33" s="7">
        <v>1</v>
      </c>
      <c r="H33" s="7"/>
      <c r="I33" s="7">
        <v>32</v>
      </c>
      <c r="J33" s="11" t="s">
        <v>85</v>
      </c>
      <c r="K33" s="1">
        <v>1</v>
      </c>
    </row>
    <row r="34" spans="5:11" ht="52.7" customHeight="1" x14ac:dyDescent="0.25">
      <c r="E34" s="7">
        <v>33</v>
      </c>
      <c r="F34" s="7" t="s">
        <v>294</v>
      </c>
      <c r="G34" s="1">
        <v>1</v>
      </c>
      <c r="I34" s="7">
        <v>33</v>
      </c>
      <c r="J34" s="11" t="s">
        <v>86</v>
      </c>
      <c r="K34" s="1">
        <v>1</v>
      </c>
    </row>
    <row r="35" spans="5:11" ht="52.7" customHeight="1" x14ac:dyDescent="0.25">
      <c r="E35" s="7">
        <v>34</v>
      </c>
      <c r="F35" s="24" t="s">
        <v>295</v>
      </c>
      <c r="G35" s="1">
        <v>1</v>
      </c>
      <c r="I35" s="7">
        <v>34</v>
      </c>
      <c r="J35" s="11" t="s">
        <v>87</v>
      </c>
      <c r="K35" s="1">
        <v>1</v>
      </c>
    </row>
    <row r="36" spans="5:11" ht="52.7" customHeight="1" x14ac:dyDescent="0.25">
      <c r="E36" s="7">
        <v>35</v>
      </c>
      <c r="F36" s="24" t="s">
        <v>296</v>
      </c>
      <c r="G36" s="1">
        <v>1</v>
      </c>
      <c r="I36" s="7">
        <v>35</v>
      </c>
      <c r="J36" s="11" t="s">
        <v>88</v>
      </c>
      <c r="K36" s="1">
        <v>1</v>
      </c>
    </row>
    <row r="37" spans="5:11" ht="52.7" customHeight="1" x14ac:dyDescent="0.25">
      <c r="E37" s="7">
        <v>36</v>
      </c>
      <c r="F37" s="24" t="s">
        <v>297</v>
      </c>
      <c r="G37" s="1">
        <v>1</v>
      </c>
      <c r="I37" s="7">
        <v>36</v>
      </c>
      <c r="J37" s="11" t="s">
        <v>89</v>
      </c>
      <c r="K37" s="1">
        <v>1</v>
      </c>
    </row>
    <row r="38" spans="5:11" ht="52.7" customHeight="1" x14ac:dyDescent="0.25">
      <c r="E38" s="47"/>
      <c r="F38" s="51" t="s">
        <v>298</v>
      </c>
      <c r="G38" s="1">
        <v>1</v>
      </c>
      <c r="I38" s="7">
        <v>37</v>
      </c>
      <c r="J38" s="11" t="s">
        <v>90</v>
      </c>
      <c r="K38" s="1">
        <v>1</v>
      </c>
    </row>
    <row r="39" spans="5:11" ht="52.7" customHeight="1" x14ac:dyDescent="0.25">
      <c r="E39" s="47"/>
      <c r="F39" s="51" t="s">
        <v>299</v>
      </c>
      <c r="G39" s="1">
        <v>1</v>
      </c>
      <c r="I39" s="7">
        <v>38</v>
      </c>
      <c r="J39" s="11" t="s">
        <v>91</v>
      </c>
      <c r="K39" s="1">
        <v>1</v>
      </c>
    </row>
    <row r="40" spans="5:11" ht="52.7" customHeight="1" x14ac:dyDescent="0.25">
      <c r="E40" s="47"/>
      <c r="F40" s="47" t="s">
        <v>303</v>
      </c>
      <c r="G40" s="1">
        <v>1</v>
      </c>
      <c r="I40" s="7">
        <v>39</v>
      </c>
      <c r="J40" s="11" t="s">
        <v>92</v>
      </c>
      <c r="K40" s="1">
        <v>1</v>
      </c>
    </row>
    <row r="41" spans="5:11" ht="52.7" customHeight="1" x14ac:dyDescent="0.25">
      <c r="I41" s="7">
        <v>40</v>
      </c>
      <c r="J41" s="11" t="s">
        <v>93</v>
      </c>
      <c r="K41" s="1">
        <v>1</v>
      </c>
    </row>
    <row r="42" spans="5:11" ht="52.7" customHeight="1" x14ac:dyDescent="0.25">
      <c r="I42" s="7">
        <v>41</v>
      </c>
      <c r="J42" s="11" t="s">
        <v>94</v>
      </c>
      <c r="K42" s="1">
        <v>1</v>
      </c>
    </row>
    <row r="43" spans="5:11" ht="52.7" customHeight="1" x14ac:dyDescent="0.25">
      <c r="I43" s="7">
        <v>42</v>
      </c>
      <c r="J43" s="11" t="s">
        <v>95</v>
      </c>
      <c r="K43" s="1">
        <v>1</v>
      </c>
    </row>
    <row r="44" spans="5:11" ht="52.7" customHeight="1" x14ac:dyDescent="0.25">
      <c r="I44" s="7">
        <v>43</v>
      </c>
      <c r="J44" s="11" t="s">
        <v>96</v>
      </c>
      <c r="K44" s="1">
        <v>1</v>
      </c>
    </row>
    <row r="45" spans="5:11" ht="52.7" customHeight="1" x14ac:dyDescent="0.25">
      <c r="I45" s="7">
        <v>44</v>
      </c>
      <c r="J45" s="11" t="s">
        <v>97</v>
      </c>
      <c r="K45" s="1">
        <v>1</v>
      </c>
    </row>
    <row r="46" spans="5:11" ht="52.7" customHeight="1" x14ac:dyDescent="0.25">
      <c r="I46" s="7">
        <v>45</v>
      </c>
      <c r="J46" s="11" t="s">
        <v>98</v>
      </c>
      <c r="K46" s="1">
        <v>1</v>
      </c>
    </row>
    <row r="47" spans="5:11" ht="52.7" customHeight="1" x14ac:dyDescent="0.25">
      <c r="I47" s="7">
        <v>46</v>
      </c>
      <c r="J47" s="11" t="s">
        <v>99</v>
      </c>
      <c r="K47" s="1">
        <v>1</v>
      </c>
    </row>
    <row r="48" spans="5:11" ht="52.7" customHeight="1" x14ac:dyDescent="0.25">
      <c r="I48" s="7">
        <v>47</v>
      </c>
      <c r="J48" s="11" t="s">
        <v>100</v>
      </c>
      <c r="K48" s="1">
        <v>1</v>
      </c>
    </row>
    <row r="49" spans="9:11" ht="52.7" customHeight="1" x14ac:dyDescent="0.25">
      <c r="I49" s="7">
        <v>48</v>
      </c>
      <c r="J49" s="11" t="s">
        <v>101</v>
      </c>
      <c r="K49" s="1">
        <v>1</v>
      </c>
    </row>
    <row r="50" spans="9:11" ht="52.7" customHeight="1" x14ac:dyDescent="0.25">
      <c r="I50" s="7">
        <v>49</v>
      </c>
      <c r="J50" s="11" t="s">
        <v>102</v>
      </c>
      <c r="K50" s="1">
        <v>1</v>
      </c>
    </row>
    <row r="51" spans="9:11" ht="52.7" customHeight="1" x14ac:dyDescent="0.25">
      <c r="I51" s="7">
        <v>50</v>
      </c>
      <c r="J51" s="11" t="s">
        <v>103</v>
      </c>
      <c r="K51" s="1">
        <v>1</v>
      </c>
    </row>
    <row r="52" spans="9:11" ht="52.7" customHeight="1" x14ac:dyDescent="0.25">
      <c r="I52" s="7">
        <v>51</v>
      </c>
      <c r="J52" s="11" t="s">
        <v>104</v>
      </c>
      <c r="K52" s="1">
        <v>1</v>
      </c>
    </row>
    <row r="53" spans="9:11" ht="52.7" customHeight="1" x14ac:dyDescent="0.25">
      <c r="I53" s="7">
        <v>52</v>
      </c>
      <c r="J53" s="11" t="s">
        <v>105</v>
      </c>
      <c r="K53" s="1">
        <v>1</v>
      </c>
    </row>
    <row r="54" spans="9:11" ht="52.7" customHeight="1" x14ac:dyDescent="0.25">
      <c r="I54" s="7">
        <v>53</v>
      </c>
      <c r="J54" s="11" t="s">
        <v>106</v>
      </c>
      <c r="K54" s="1">
        <v>1</v>
      </c>
    </row>
    <row r="55" spans="9:11" ht="52.7" customHeight="1" x14ac:dyDescent="0.25">
      <c r="I55" s="7">
        <v>54</v>
      </c>
      <c r="J55" s="11" t="s">
        <v>107</v>
      </c>
      <c r="K55" s="1">
        <v>1</v>
      </c>
    </row>
    <row r="56" spans="9:11" ht="52.7" customHeight="1" x14ac:dyDescent="0.25">
      <c r="I56" s="7">
        <v>55</v>
      </c>
      <c r="J56" s="11" t="s">
        <v>108</v>
      </c>
      <c r="K56" s="1">
        <v>1</v>
      </c>
    </row>
    <row r="57" spans="9:11" ht="52.7" customHeight="1" x14ac:dyDescent="0.25">
      <c r="I57" s="7">
        <v>56</v>
      </c>
      <c r="J57" s="11" t="s">
        <v>109</v>
      </c>
      <c r="K57" s="1">
        <v>1</v>
      </c>
    </row>
    <row r="58" spans="9:11" ht="52.7" customHeight="1" x14ac:dyDescent="0.25">
      <c r="I58" s="7">
        <v>57</v>
      </c>
      <c r="J58" s="11" t="s">
        <v>110</v>
      </c>
      <c r="K58" s="1">
        <v>1</v>
      </c>
    </row>
    <row r="59" spans="9:11" ht="52.7" customHeight="1" x14ac:dyDescent="0.25">
      <c r="I59" s="7">
        <v>58</v>
      </c>
      <c r="J59" s="11" t="s">
        <v>111</v>
      </c>
      <c r="K59" s="1">
        <v>1</v>
      </c>
    </row>
    <row r="60" spans="9:11" ht="52.7" customHeight="1" x14ac:dyDescent="0.25">
      <c r="I60" s="7">
        <v>59</v>
      </c>
      <c r="J60" s="11" t="s">
        <v>112</v>
      </c>
      <c r="K60" s="1">
        <v>1</v>
      </c>
    </row>
    <row r="61" spans="9:11" ht="52.7" customHeight="1" x14ac:dyDescent="0.25">
      <c r="I61" s="7">
        <v>60</v>
      </c>
      <c r="J61" s="11" t="s">
        <v>113</v>
      </c>
      <c r="K61" s="1">
        <v>1</v>
      </c>
    </row>
    <row r="62" spans="9:11" ht="52.7" customHeight="1" x14ac:dyDescent="0.25">
      <c r="I62" s="7">
        <v>61</v>
      </c>
      <c r="J62" s="11" t="s">
        <v>114</v>
      </c>
      <c r="K62" s="1">
        <v>1</v>
      </c>
    </row>
    <row r="63" spans="9:11" ht="52.7" customHeight="1" x14ac:dyDescent="0.25">
      <c r="I63" s="7">
        <v>62</v>
      </c>
      <c r="J63" s="11" t="s">
        <v>115</v>
      </c>
      <c r="K63" s="1">
        <v>1</v>
      </c>
    </row>
    <row r="64" spans="9:11" ht="52.7" customHeight="1" x14ac:dyDescent="0.25">
      <c r="I64" s="7">
        <v>63</v>
      </c>
      <c r="J64" s="11" t="s">
        <v>116</v>
      </c>
      <c r="K64" s="1">
        <v>1</v>
      </c>
    </row>
    <row r="65" spans="9:11" ht="52.7" customHeight="1" x14ac:dyDescent="0.25">
      <c r="I65" s="7">
        <v>64</v>
      </c>
      <c r="J65" s="11" t="s">
        <v>117</v>
      </c>
      <c r="K65" s="1">
        <v>1</v>
      </c>
    </row>
    <row r="66" spans="9:11" ht="52.7" customHeight="1" x14ac:dyDescent="0.25">
      <c r="I66" s="7">
        <v>65</v>
      </c>
      <c r="J66" s="24" t="s">
        <v>285</v>
      </c>
      <c r="K66" s="1">
        <v>1</v>
      </c>
    </row>
    <row r="67" spans="9:11" ht="18" x14ac:dyDescent="0.25">
      <c r="I67" s="7">
        <v>66</v>
      </c>
      <c r="J67" s="48" t="s">
        <v>77</v>
      </c>
      <c r="K67" s="1">
        <v>1</v>
      </c>
    </row>
    <row r="68" spans="9:11" ht="18" x14ac:dyDescent="0.25">
      <c r="I68" s="7">
        <v>67</v>
      </c>
      <c r="J68" s="48" t="s">
        <v>300</v>
      </c>
      <c r="K68" s="1">
        <v>1</v>
      </c>
    </row>
  </sheetData>
  <mergeCells count="2">
    <mergeCell ref="E1:F1"/>
    <mergeCell ref="I1:J1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624B2-EDE6-4396-8801-6A77E32BF827}">
  <sheetPr>
    <pageSetUpPr fitToPage="1"/>
  </sheetPr>
  <dimension ref="A1:L65"/>
  <sheetViews>
    <sheetView tabSelected="1" topLeftCell="C58" workbookViewId="0">
      <selection activeCell="J31" sqref="J31"/>
    </sheetView>
  </sheetViews>
  <sheetFormatPr defaultColWidth="8.85546875" defaultRowHeight="16.5" x14ac:dyDescent="0.25"/>
  <cols>
    <col min="1" max="1" width="8.85546875" style="1"/>
    <col min="2" max="2" width="36.5703125" style="1" customWidth="1"/>
    <col min="3" max="3" width="9.42578125" style="1" bestFit="1" customWidth="1"/>
    <col min="4" max="4" width="5.42578125" style="1" customWidth="1"/>
    <col min="5" max="5" width="8.85546875" style="1"/>
    <col min="6" max="6" width="57.42578125" style="1" bestFit="1" customWidth="1"/>
    <col min="7" max="9" width="8.85546875" style="1"/>
    <col min="10" max="10" width="52.42578125" style="1" bestFit="1" customWidth="1"/>
    <col min="11" max="16384" width="8.85546875" style="1"/>
  </cols>
  <sheetData>
    <row r="1" spans="1:12" ht="65.45" customHeight="1" x14ac:dyDescent="0.25">
      <c r="A1" s="5"/>
      <c r="B1" s="46" t="s">
        <v>216</v>
      </c>
      <c r="C1" s="46" t="s">
        <v>1</v>
      </c>
      <c r="E1" s="15" t="s">
        <v>119</v>
      </c>
      <c r="F1" s="16" t="s">
        <v>291</v>
      </c>
      <c r="G1" s="2" t="s">
        <v>1</v>
      </c>
      <c r="H1" s="2" t="s">
        <v>22</v>
      </c>
      <c r="I1" s="58" t="s">
        <v>292</v>
      </c>
      <c r="J1" s="59"/>
      <c r="K1" s="2" t="s">
        <v>1</v>
      </c>
      <c r="L1" s="2" t="s">
        <v>22</v>
      </c>
    </row>
    <row r="2" spans="1:12" ht="65.45" customHeight="1" x14ac:dyDescent="0.25">
      <c r="A2" s="3"/>
      <c r="B2" s="31" t="s">
        <v>22</v>
      </c>
      <c r="C2" s="43">
        <f>C3+C4</f>
        <v>107</v>
      </c>
      <c r="E2" s="7">
        <v>1</v>
      </c>
      <c r="F2" s="10" t="s">
        <v>120</v>
      </c>
      <c r="G2" s="1">
        <v>1</v>
      </c>
      <c r="H2" s="4">
        <f>SUM(G2:G65)</f>
        <v>63</v>
      </c>
      <c r="I2" s="7">
        <v>1</v>
      </c>
      <c r="J2" s="11" t="s">
        <v>177</v>
      </c>
      <c r="K2" s="1">
        <v>1</v>
      </c>
      <c r="L2" s="6">
        <f>SUM(K2:K46)</f>
        <v>44</v>
      </c>
    </row>
    <row r="3" spans="1:12" ht="65.45" customHeight="1" x14ac:dyDescent="0.25">
      <c r="A3" s="4"/>
      <c r="B3" s="32" t="s">
        <v>23</v>
      </c>
      <c r="C3" s="44">
        <f>H2</f>
        <v>63</v>
      </c>
      <c r="E3" s="7">
        <v>2</v>
      </c>
      <c r="F3" s="10" t="s">
        <v>121</v>
      </c>
      <c r="G3" s="1">
        <v>1</v>
      </c>
      <c r="I3" s="7">
        <v>2</v>
      </c>
      <c r="J3" s="19" t="s">
        <v>178</v>
      </c>
      <c r="K3" s="1">
        <v>1</v>
      </c>
    </row>
    <row r="4" spans="1:12" ht="65.45" customHeight="1" x14ac:dyDescent="0.25">
      <c r="A4" s="6"/>
      <c r="B4" s="42" t="s">
        <v>24</v>
      </c>
      <c r="C4" s="45">
        <f>L2</f>
        <v>44</v>
      </c>
      <c r="E4" s="7">
        <v>3</v>
      </c>
      <c r="F4" s="10" t="s">
        <v>122</v>
      </c>
      <c r="G4" s="1">
        <v>1</v>
      </c>
      <c r="I4" s="7">
        <v>3</v>
      </c>
      <c r="J4" s="10" t="s">
        <v>179</v>
      </c>
      <c r="K4" s="1">
        <v>1</v>
      </c>
    </row>
    <row r="5" spans="1:12" ht="65.45" customHeight="1" x14ac:dyDescent="0.25">
      <c r="E5" s="7">
        <v>4</v>
      </c>
      <c r="F5" s="11" t="s">
        <v>123</v>
      </c>
      <c r="G5" s="1">
        <v>1</v>
      </c>
      <c r="I5" s="7">
        <v>4</v>
      </c>
      <c r="J5" s="10" t="s">
        <v>180</v>
      </c>
      <c r="K5" s="1">
        <v>1</v>
      </c>
    </row>
    <row r="6" spans="1:12" ht="65.45" customHeight="1" x14ac:dyDescent="0.25">
      <c r="E6" s="7">
        <v>5</v>
      </c>
      <c r="F6" s="10" t="s">
        <v>124</v>
      </c>
      <c r="G6" s="1">
        <v>1</v>
      </c>
      <c r="I6" s="7">
        <v>5</v>
      </c>
      <c r="J6" s="11" t="s">
        <v>181</v>
      </c>
      <c r="K6" s="1">
        <v>1</v>
      </c>
    </row>
    <row r="7" spans="1:12" ht="65.45" customHeight="1" x14ac:dyDescent="0.25">
      <c r="E7" s="7">
        <v>6</v>
      </c>
      <c r="F7" s="17" t="s">
        <v>125</v>
      </c>
      <c r="G7" s="1">
        <v>1</v>
      </c>
      <c r="I7" s="7">
        <v>6</v>
      </c>
      <c r="J7" s="11" t="s">
        <v>182</v>
      </c>
      <c r="K7" s="1">
        <v>1</v>
      </c>
    </row>
    <row r="8" spans="1:12" ht="65.45" customHeight="1" x14ac:dyDescent="0.25">
      <c r="E8" s="7">
        <v>7</v>
      </c>
      <c r="F8" s="10" t="s">
        <v>126</v>
      </c>
      <c r="G8" s="1">
        <v>1</v>
      </c>
      <c r="I8" s="7">
        <v>7</v>
      </c>
      <c r="J8" s="10" t="s">
        <v>183</v>
      </c>
      <c r="K8" s="1">
        <v>1</v>
      </c>
    </row>
    <row r="9" spans="1:12" ht="65.45" customHeight="1" x14ac:dyDescent="0.25">
      <c r="E9" s="7">
        <v>8</v>
      </c>
      <c r="F9" s="10" t="s">
        <v>127</v>
      </c>
      <c r="G9" s="1">
        <v>1</v>
      </c>
      <c r="I9" s="7">
        <v>8</v>
      </c>
      <c r="J9" s="10" t="s">
        <v>184</v>
      </c>
      <c r="K9" s="1">
        <v>1</v>
      </c>
    </row>
    <row r="10" spans="1:12" ht="65.45" customHeight="1" x14ac:dyDescent="0.25">
      <c r="E10" s="7">
        <v>9</v>
      </c>
      <c r="F10" s="11" t="s">
        <v>128</v>
      </c>
      <c r="G10" s="1">
        <v>1</v>
      </c>
      <c r="I10" s="7">
        <v>9</v>
      </c>
      <c r="J10" s="11" t="s">
        <v>185</v>
      </c>
      <c r="K10" s="1">
        <v>1</v>
      </c>
    </row>
    <row r="11" spans="1:12" ht="65.45" customHeight="1" x14ac:dyDescent="0.25">
      <c r="E11" s="7">
        <v>10</v>
      </c>
      <c r="F11" s="11" t="s">
        <v>129</v>
      </c>
      <c r="G11" s="1">
        <v>1</v>
      </c>
      <c r="I11" s="7">
        <v>10</v>
      </c>
      <c r="J11" s="11" t="s">
        <v>186</v>
      </c>
      <c r="K11" s="1">
        <v>1</v>
      </c>
    </row>
    <row r="12" spans="1:12" ht="65.45" customHeight="1" x14ac:dyDescent="0.25">
      <c r="E12" s="7">
        <v>11</v>
      </c>
      <c r="F12" s="11" t="s">
        <v>130</v>
      </c>
      <c r="G12" s="1">
        <v>1</v>
      </c>
      <c r="I12" s="7">
        <v>11</v>
      </c>
      <c r="J12" s="11" t="s">
        <v>187</v>
      </c>
      <c r="K12" s="1">
        <v>1</v>
      </c>
    </row>
    <row r="13" spans="1:12" ht="65.45" customHeight="1" x14ac:dyDescent="0.25">
      <c r="E13" s="7">
        <v>12</v>
      </c>
      <c r="F13" s="11" t="s">
        <v>131</v>
      </c>
      <c r="G13" s="1">
        <v>1</v>
      </c>
      <c r="I13" s="7">
        <v>12</v>
      </c>
      <c r="J13" s="11" t="s">
        <v>188</v>
      </c>
      <c r="K13" s="1">
        <v>1</v>
      </c>
    </row>
    <row r="14" spans="1:12" ht="65.45" customHeight="1" x14ac:dyDescent="0.25">
      <c r="E14" s="7">
        <v>13</v>
      </c>
      <c r="F14" s="10" t="s">
        <v>132</v>
      </c>
      <c r="G14" s="1">
        <v>1</v>
      </c>
      <c r="I14" s="7">
        <v>13</v>
      </c>
      <c r="J14" s="11" t="s">
        <v>189</v>
      </c>
      <c r="K14" s="1">
        <v>1</v>
      </c>
    </row>
    <row r="15" spans="1:12" ht="65.45" customHeight="1" x14ac:dyDescent="0.25">
      <c r="E15" s="7">
        <v>14</v>
      </c>
      <c r="F15" s="10" t="s">
        <v>133</v>
      </c>
      <c r="G15" s="1">
        <v>1</v>
      </c>
      <c r="I15" s="7">
        <v>14</v>
      </c>
      <c r="J15" s="11" t="s">
        <v>190</v>
      </c>
      <c r="K15" s="1">
        <v>1</v>
      </c>
    </row>
    <row r="16" spans="1:12" ht="65.45" customHeight="1" x14ac:dyDescent="0.25">
      <c r="E16" s="7">
        <v>15</v>
      </c>
      <c r="F16" s="10" t="s">
        <v>134</v>
      </c>
      <c r="G16" s="1">
        <v>1</v>
      </c>
      <c r="I16" s="7">
        <v>15</v>
      </c>
      <c r="J16" s="11" t="s">
        <v>191</v>
      </c>
      <c r="K16" s="1">
        <v>1</v>
      </c>
    </row>
    <row r="17" spans="5:11" ht="65.45" customHeight="1" x14ac:dyDescent="0.25">
      <c r="E17" s="7">
        <v>16</v>
      </c>
      <c r="F17" s="10" t="s">
        <v>135</v>
      </c>
      <c r="G17" s="1">
        <v>1</v>
      </c>
      <c r="I17" s="7">
        <v>16</v>
      </c>
      <c r="J17" s="11" t="s">
        <v>192</v>
      </c>
      <c r="K17" s="1">
        <v>1</v>
      </c>
    </row>
    <row r="18" spans="5:11" ht="65.45" customHeight="1" x14ac:dyDescent="0.25">
      <c r="E18" s="7">
        <v>17</v>
      </c>
      <c r="F18" s="10" t="s">
        <v>136</v>
      </c>
      <c r="G18" s="1">
        <v>1</v>
      </c>
      <c r="I18" s="7">
        <v>17</v>
      </c>
      <c r="J18" s="10" t="s">
        <v>193</v>
      </c>
      <c r="K18" s="1">
        <v>1</v>
      </c>
    </row>
    <row r="19" spans="5:11" ht="65.45" customHeight="1" x14ac:dyDescent="0.25">
      <c r="E19" s="7">
        <v>18</v>
      </c>
      <c r="F19" s="10" t="s">
        <v>137</v>
      </c>
      <c r="G19" s="1">
        <v>1</v>
      </c>
      <c r="I19" s="7">
        <v>18</v>
      </c>
      <c r="J19" s="11" t="s">
        <v>194</v>
      </c>
      <c r="K19" s="1">
        <v>1</v>
      </c>
    </row>
    <row r="20" spans="5:11" ht="65.45" customHeight="1" x14ac:dyDescent="0.25">
      <c r="E20" s="7">
        <v>19</v>
      </c>
      <c r="F20" s="10" t="s">
        <v>138</v>
      </c>
      <c r="G20" s="1">
        <v>1</v>
      </c>
      <c r="I20" s="7">
        <v>19</v>
      </c>
      <c r="J20" s="11" t="s">
        <v>195</v>
      </c>
      <c r="K20" s="1">
        <v>1</v>
      </c>
    </row>
    <row r="21" spans="5:11" ht="65.45" customHeight="1" x14ac:dyDescent="0.25">
      <c r="E21" s="7">
        <v>20</v>
      </c>
      <c r="F21" s="10" t="s">
        <v>139</v>
      </c>
      <c r="G21" s="1">
        <v>1</v>
      </c>
      <c r="I21" s="7">
        <v>20</v>
      </c>
      <c r="J21" s="11" t="s">
        <v>196</v>
      </c>
      <c r="K21" s="1">
        <v>1</v>
      </c>
    </row>
    <row r="22" spans="5:11" ht="65.45" customHeight="1" x14ac:dyDescent="0.25">
      <c r="E22" s="7">
        <v>21</v>
      </c>
      <c r="F22" s="10" t="s">
        <v>140</v>
      </c>
      <c r="G22" s="1">
        <v>1</v>
      </c>
      <c r="I22" s="7">
        <v>21</v>
      </c>
      <c r="J22" s="11" t="s">
        <v>197</v>
      </c>
      <c r="K22" s="1">
        <v>1</v>
      </c>
    </row>
    <row r="23" spans="5:11" ht="65.45" customHeight="1" x14ac:dyDescent="0.25">
      <c r="E23" s="7">
        <v>22</v>
      </c>
      <c r="F23" s="11" t="s">
        <v>141</v>
      </c>
      <c r="G23" s="1">
        <v>1</v>
      </c>
      <c r="I23" s="7">
        <v>22</v>
      </c>
      <c r="J23" s="11" t="s">
        <v>198</v>
      </c>
      <c r="K23" s="1">
        <v>1</v>
      </c>
    </row>
    <row r="24" spans="5:11" ht="65.45" customHeight="1" x14ac:dyDescent="0.25">
      <c r="E24" s="7">
        <v>23</v>
      </c>
      <c r="F24" s="10" t="s">
        <v>142</v>
      </c>
      <c r="G24" s="1">
        <v>1</v>
      </c>
      <c r="I24" s="7">
        <v>23</v>
      </c>
      <c r="J24" s="11" t="s">
        <v>199</v>
      </c>
      <c r="K24" s="1">
        <v>1</v>
      </c>
    </row>
    <row r="25" spans="5:11" ht="65.45" customHeight="1" x14ac:dyDescent="0.25">
      <c r="E25" s="7">
        <v>24</v>
      </c>
      <c r="F25" s="10" t="s">
        <v>143</v>
      </c>
      <c r="G25" s="1">
        <v>1</v>
      </c>
      <c r="I25" s="7">
        <v>24</v>
      </c>
      <c r="J25" s="11" t="s">
        <v>200</v>
      </c>
      <c r="K25" s="1">
        <v>1</v>
      </c>
    </row>
    <row r="26" spans="5:11" ht="65.45" customHeight="1" x14ac:dyDescent="0.25">
      <c r="E26" s="7">
        <v>25</v>
      </c>
      <c r="F26" s="10" t="s">
        <v>144</v>
      </c>
      <c r="G26" s="1">
        <v>1</v>
      </c>
      <c r="I26" s="7">
        <v>25</v>
      </c>
      <c r="J26" s="10" t="s">
        <v>201</v>
      </c>
      <c r="K26" s="1">
        <v>1</v>
      </c>
    </row>
    <row r="27" spans="5:11" ht="65.45" customHeight="1" x14ac:dyDescent="0.25">
      <c r="E27" s="7">
        <v>26</v>
      </c>
      <c r="F27" s="10" t="s">
        <v>145</v>
      </c>
      <c r="G27" s="1">
        <v>1</v>
      </c>
      <c r="I27" s="7">
        <v>26</v>
      </c>
      <c r="J27" s="10" t="s">
        <v>202</v>
      </c>
      <c r="K27" s="1">
        <v>1</v>
      </c>
    </row>
    <row r="28" spans="5:11" ht="65.45" customHeight="1" x14ac:dyDescent="0.25">
      <c r="E28" s="7">
        <v>27</v>
      </c>
      <c r="F28" s="10" t="s">
        <v>146</v>
      </c>
      <c r="G28" s="1">
        <v>1</v>
      </c>
      <c r="I28" s="7">
        <v>27</v>
      </c>
      <c r="J28" s="10" t="s">
        <v>203</v>
      </c>
      <c r="K28" s="1">
        <v>1</v>
      </c>
    </row>
    <row r="29" spans="5:11" ht="65.45" customHeight="1" x14ac:dyDescent="0.25">
      <c r="E29" s="7">
        <v>28</v>
      </c>
      <c r="F29" s="10" t="s">
        <v>147</v>
      </c>
      <c r="G29" s="1">
        <v>1</v>
      </c>
      <c r="I29" s="7">
        <v>28</v>
      </c>
      <c r="J29" s="10" t="s">
        <v>204</v>
      </c>
      <c r="K29" s="1">
        <v>1</v>
      </c>
    </row>
    <row r="30" spans="5:11" ht="65.45" customHeight="1" x14ac:dyDescent="0.25">
      <c r="E30" s="7">
        <v>29</v>
      </c>
      <c r="F30" s="10" t="s">
        <v>148</v>
      </c>
      <c r="G30" s="1">
        <v>1</v>
      </c>
      <c r="I30" s="7">
        <v>29</v>
      </c>
      <c r="J30" s="11" t="s">
        <v>205</v>
      </c>
      <c r="K30" s="1">
        <v>1</v>
      </c>
    </row>
    <row r="31" spans="5:11" ht="65.45" customHeight="1" x14ac:dyDescent="0.25">
      <c r="E31" s="7">
        <v>30</v>
      </c>
      <c r="F31" s="18" t="s">
        <v>149</v>
      </c>
      <c r="G31" s="1">
        <v>1</v>
      </c>
      <c r="I31" s="7">
        <v>30</v>
      </c>
      <c r="J31" s="11" t="s">
        <v>206</v>
      </c>
      <c r="K31" s="1">
        <v>1</v>
      </c>
    </row>
    <row r="32" spans="5:11" ht="65.45" customHeight="1" x14ac:dyDescent="0.25">
      <c r="E32" s="7">
        <v>31</v>
      </c>
      <c r="F32" s="10" t="s">
        <v>150</v>
      </c>
      <c r="G32" s="1">
        <v>1</v>
      </c>
      <c r="I32" s="7">
        <v>31</v>
      </c>
      <c r="J32" s="11" t="s">
        <v>207</v>
      </c>
      <c r="K32" s="1">
        <v>1</v>
      </c>
    </row>
    <row r="33" spans="5:11" ht="65.45" customHeight="1" x14ac:dyDescent="0.25">
      <c r="E33" s="7">
        <v>32</v>
      </c>
      <c r="F33" s="10" t="s">
        <v>151</v>
      </c>
      <c r="G33" s="1">
        <v>1</v>
      </c>
      <c r="I33" s="7">
        <v>32</v>
      </c>
      <c r="J33" s="11" t="s">
        <v>208</v>
      </c>
      <c r="K33" s="1">
        <v>1</v>
      </c>
    </row>
    <row r="34" spans="5:11" ht="65.45" customHeight="1" x14ac:dyDescent="0.25">
      <c r="E34" s="7">
        <v>33</v>
      </c>
      <c r="F34" s="10" t="s">
        <v>152</v>
      </c>
      <c r="G34" s="1">
        <v>1</v>
      </c>
      <c r="I34" s="7">
        <v>33</v>
      </c>
      <c r="J34" s="11" t="s">
        <v>209</v>
      </c>
      <c r="K34" s="1">
        <v>1</v>
      </c>
    </row>
    <row r="35" spans="5:11" ht="65.45" customHeight="1" x14ac:dyDescent="0.25">
      <c r="E35" s="7">
        <v>34</v>
      </c>
      <c r="F35" s="10" t="s">
        <v>153</v>
      </c>
      <c r="G35" s="1">
        <v>1</v>
      </c>
      <c r="I35" s="7">
        <v>34</v>
      </c>
      <c r="J35" s="11" t="s">
        <v>210</v>
      </c>
      <c r="K35" s="1">
        <v>1</v>
      </c>
    </row>
    <row r="36" spans="5:11" ht="65.45" customHeight="1" x14ac:dyDescent="0.25">
      <c r="E36" s="7">
        <v>35</v>
      </c>
      <c r="F36" s="10" t="s">
        <v>154</v>
      </c>
      <c r="G36" s="1">
        <v>1</v>
      </c>
      <c r="I36" s="7">
        <v>35</v>
      </c>
      <c r="J36" s="11" t="s">
        <v>211</v>
      </c>
      <c r="K36" s="1">
        <v>1</v>
      </c>
    </row>
    <row r="37" spans="5:11" ht="65.45" customHeight="1" x14ac:dyDescent="0.25">
      <c r="E37" s="7">
        <v>36</v>
      </c>
      <c r="F37" s="10" t="s">
        <v>155</v>
      </c>
      <c r="G37" s="1">
        <v>1</v>
      </c>
      <c r="I37" s="7">
        <v>36</v>
      </c>
      <c r="J37" s="11" t="s">
        <v>212</v>
      </c>
      <c r="K37" s="1">
        <v>1</v>
      </c>
    </row>
    <row r="38" spans="5:11" ht="65.45" customHeight="1" x14ac:dyDescent="0.25">
      <c r="E38" s="7">
        <v>37</v>
      </c>
      <c r="F38" s="10" t="s">
        <v>156</v>
      </c>
      <c r="G38" s="1">
        <v>1</v>
      </c>
      <c r="I38" s="7">
        <v>37</v>
      </c>
      <c r="J38" s="11" t="s">
        <v>213</v>
      </c>
      <c r="K38" s="1">
        <v>1</v>
      </c>
    </row>
    <row r="39" spans="5:11" ht="65.45" customHeight="1" x14ac:dyDescent="0.25">
      <c r="E39" s="7">
        <v>38</v>
      </c>
      <c r="F39" s="10" t="s">
        <v>157</v>
      </c>
      <c r="G39" s="1">
        <v>1</v>
      </c>
      <c r="I39" s="7">
        <v>38</v>
      </c>
      <c r="J39" s="10" t="s">
        <v>214</v>
      </c>
      <c r="K39" s="1">
        <v>1</v>
      </c>
    </row>
    <row r="40" spans="5:11" ht="65.45" customHeight="1" x14ac:dyDescent="0.25">
      <c r="E40" s="7">
        <v>39</v>
      </c>
      <c r="F40" s="10" t="s">
        <v>158</v>
      </c>
      <c r="G40" s="1">
        <v>1</v>
      </c>
      <c r="I40" s="7">
        <v>39</v>
      </c>
      <c r="J40" s="11" t="s">
        <v>215</v>
      </c>
      <c r="K40" s="1">
        <v>1</v>
      </c>
    </row>
    <row r="41" spans="5:11" ht="65.45" customHeight="1" x14ac:dyDescent="0.25">
      <c r="E41" s="7">
        <v>40</v>
      </c>
      <c r="F41" s="10" t="s">
        <v>159</v>
      </c>
      <c r="G41" s="1">
        <v>1</v>
      </c>
      <c r="I41" s="7">
        <v>40</v>
      </c>
      <c r="J41" s="47" t="s">
        <v>266</v>
      </c>
      <c r="K41" s="1">
        <v>1</v>
      </c>
    </row>
    <row r="42" spans="5:11" ht="65.45" customHeight="1" x14ac:dyDescent="0.25">
      <c r="E42" s="7">
        <v>41</v>
      </c>
      <c r="F42" s="10" t="s">
        <v>160</v>
      </c>
      <c r="G42" s="1">
        <v>1</v>
      </c>
      <c r="I42" s="7">
        <v>41</v>
      </c>
      <c r="J42" s="47" t="s">
        <v>267</v>
      </c>
      <c r="K42" s="1">
        <v>1</v>
      </c>
    </row>
    <row r="43" spans="5:11" ht="65.45" customHeight="1" x14ac:dyDescent="0.25">
      <c r="E43" s="7">
        <v>42</v>
      </c>
      <c r="F43" s="10" t="s">
        <v>161</v>
      </c>
      <c r="G43" s="1">
        <v>1</v>
      </c>
      <c r="I43" s="7">
        <v>42</v>
      </c>
      <c r="J43" s="47" t="s">
        <v>268</v>
      </c>
      <c r="K43" s="1">
        <v>1</v>
      </c>
    </row>
    <row r="44" spans="5:11" ht="65.45" customHeight="1" x14ac:dyDescent="0.25">
      <c r="E44" s="7">
        <v>43</v>
      </c>
      <c r="F44" s="10" t="s">
        <v>162</v>
      </c>
      <c r="G44" s="1">
        <v>1</v>
      </c>
      <c r="I44" s="7">
        <v>43</v>
      </c>
      <c r="J44" s="10" t="s">
        <v>175</v>
      </c>
      <c r="K44" s="1">
        <v>1</v>
      </c>
    </row>
    <row r="45" spans="5:11" ht="65.45" customHeight="1" x14ac:dyDescent="0.25">
      <c r="E45" s="7">
        <v>44</v>
      </c>
      <c r="F45" s="10" t="s">
        <v>163</v>
      </c>
      <c r="G45" s="1">
        <v>1</v>
      </c>
      <c r="I45" s="7">
        <v>44</v>
      </c>
      <c r="J45" s="24" t="s">
        <v>301</v>
      </c>
      <c r="K45" s="1">
        <v>1</v>
      </c>
    </row>
    <row r="46" spans="5:11" ht="65.45" customHeight="1" x14ac:dyDescent="0.25">
      <c r="E46" s="7">
        <v>45</v>
      </c>
      <c r="F46" s="10" t="s">
        <v>164</v>
      </c>
      <c r="G46" s="1">
        <v>1</v>
      </c>
      <c r="I46" s="49"/>
    </row>
    <row r="47" spans="5:11" ht="65.45" customHeight="1" x14ac:dyDescent="0.25">
      <c r="E47" s="7">
        <v>46</v>
      </c>
      <c r="F47" s="10" t="s">
        <v>165</v>
      </c>
      <c r="G47" s="1">
        <v>1</v>
      </c>
      <c r="I47" s="49"/>
    </row>
    <row r="48" spans="5:11" ht="65.45" customHeight="1" x14ac:dyDescent="0.25">
      <c r="E48" s="7">
        <v>47</v>
      </c>
      <c r="F48" s="10" t="s">
        <v>166</v>
      </c>
      <c r="G48" s="1">
        <v>1</v>
      </c>
      <c r="I48" s="49"/>
    </row>
    <row r="49" spans="5:7" ht="65.45" customHeight="1" x14ac:dyDescent="0.25">
      <c r="E49" s="7">
        <v>48</v>
      </c>
      <c r="F49" s="10" t="s">
        <v>167</v>
      </c>
      <c r="G49" s="1">
        <v>1</v>
      </c>
    </row>
    <row r="50" spans="5:7" ht="65.45" customHeight="1" x14ac:dyDescent="0.25">
      <c r="E50" s="7">
        <v>49</v>
      </c>
      <c r="F50" s="10" t="s">
        <v>168</v>
      </c>
      <c r="G50" s="1">
        <v>1</v>
      </c>
    </row>
    <row r="51" spans="5:7" ht="65.45" customHeight="1" x14ac:dyDescent="0.25">
      <c r="E51" s="7">
        <v>50</v>
      </c>
      <c r="F51" s="10" t="s">
        <v>169</v>
      </c>
      <c r="G51" s="1">
        <v>1</v>
      </c>
    </row>
    <row r="52" spans="5:7" ht="65.45" customHeight="1" x14ac:dyDescent="0.25">
      <c r="E52" s="7">
        <v>51</v>
      </c>
      <c r="F52" s="10" t="s">
        <v>170</v>
      </c>
      <c r="G52" s="1">
        <v>1</v>
      </c>
    </row>
    <row r="53" spans="5:7" ht="65.45" customHeight="1" x14ac:dyDescent="0.25">
      <c r="E53" s="7">
        <v>52</v>
      </c>
      <c r="F53" s="10" t="s">
        <v>171</v>
      </c>
      <c r="G53" s="1">
        <v>1</v>
      </c>
    </row>
    <row r="54" spans="5:7" ht="65.45" customHeight="1" x14ac:dyDescent="0.25">
      <c r="E54" s="7">
        <v>53</v>
      </c>
      <c r="F54" s="10" t="s">
        <v>172</v>
      </c>
      <c r="G54" s="1">
        <v>1</v>
      </c>
    </row>
    <row r="55" spans="5:7" ht="65.45" customHeight="1" x14ac:dyDescent="0.25">
      <c r="E55" s="7">
        <v>54</v>
      </c>
      <c r="F55" s="10" t="s">
        <v>173</v>
      </c>
      <c r="G55" s="1">
        <v>1</v>
      </c>
    </row>
    <row r="56" spans="5:7" ht="65.45" customHeight="1" x14ac:dyDescent="0.25">
      <c r="E56" s="7">
        <v>55</v>
      </c>
      <c r="F56" s="10" t="s">
        <v>174</v>
      </c>
      <c r="G56" s="1">
        <v>1</v>
      </c>
    </row>
    <row r="57" spans="5:7" ht="65.45" customHeight="1" x14ac:dyDescent="0.25">
      <c r="E57" s="7">
        <v>56</v>
      </c>
      <c r="F57" s="28" t="s">
        <v>288</v>
      </c>
      <c r="G57" s="1">
        <v>1</v>
      </c>
    </row>
    <row r="58" spans="5:7" ht="65.45" customHeight="1" x14ac:dyDescent="0.25">
      <c r="E58" s="7">
        <v>57</v>
      </c>
      <c r="F58" s="10" t="s">
        <v>176</v>
      </c>
      <c r="G58" s="1">
        <v>1</v>
      </c>
    </row>
    <row r="59" spans="5:7" ht="65.45" customHeight="1" x14ac:dyDescent="0.25">
      <c r="E59" s="7">
        <v>58</v>
      </c>
      <c r="F59" s="47" t="s">
        <v>262</v>
      </c>
      <c r="G59" s="1">
        <v>1</v>
      </c>
    </row>
    <row r="60" spans="5:7" ht="65.45" customHeight="1" x14ac:dyDescent="0.25">
      <c r="E60" s="7">
        <v>59</v>
      </c>
      <c r="F60" s="47" t="s">
        <v>263</v>
      </c>
      <c r="G60" s="1">
        <v>1</v>
      </c>
    </row>
    <row r="61" spans="5:7" ht="65.45" customHeight="1" x14ac:dyDescent="0.25">
      <c r="E61" s="7">
        <v>60</v>
      </c>
      <c r="F61" s="47" t="s">
        <v>270</v>
      </c>
      <c r="G61" s="1">
        <v>1</v>
      </c>
    </row>
    <row r="62" spans="5:7" ht="65.45" customHeight="1" x14ac:dyDescent="0.25">
      <c r="E62" s="7">
        <v>61</v>
      </c>
      <c r="F62" s="47" t="s">
        <v>264</v>
      </c>
      <c r="G62" s="1">
        <v>1</v>
      </c>
    </row>
    <row r="63" spans="5:7" ht="65.45" customHeight="1" x14ac:dyDescent="0.25">
      <c r="E63" s="7">
        <v>62</v>
      </c>
      <c r="F63" s="47" t="s">
        <v>265</v>
      </c>
      <c r="G63" s="1">
        <v>1</v>
      </c>
    </row>
    <row r="64" spans="5:7" ht="65.45" customHeight="1" x14ac:dyDescent="0.25">
      <c r="E64" s="7">
        <v>63</v>
      </c>
      <c r="F64" s="51" t="s">
        <v>302</v>
      </c>
      <c r="G64" s="1">
        <v>1</v>
      </c>
    </row>
    <row r="65" spans="5:6" ht="18" x14ac:dyDescent="0.25">
      <c r="E65" s="7"/>
      <c r="F65" s="48"/>
    </row>
  </sheetData>
  <mergeCells count="1">
    <mergeCell ref="I1:J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ສະຖິຕິລວມ</vt:lpstr>
      <vt:lpstr>ມູນນິທິ</vt:lpstr>
      <vt:lpstr>ສະມາຄົມປະເພດ 1 </vt:lpstr>
      <vt:lpstr>ສະມາຄົມປະເພດ 2</vt:lpstr>
      <vt:lpstr>ສະມາຄົມປະເພດ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public relation information division</cp:lastModifiedBy>
  <cp:lastPrinted>2023-10-25T08:10:24Z</cp:lastPrinted>
  <dcterms:created xsi:type="dcterms:W3CDTF">2015-06-05T18:17:20Z</dcterms:created>
  <dcterms:modified xsi:type="dcterms:W3CDTF">2024-02-22T06:57:55Z</dcterms:modified>
</cp:coreProperties>
</file>